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Οδηγίες" sheetId="1" state="visible" r:id="rId2"/>
    <sheet name="Concatenate" sheetId="2" state="visible" r:id="rId3"/>
    <sheet name="Πωλήσεις 202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<sst xmlns="http://schemas.openxmlformats.org/spreadsheetml/2006/main" count="627" uniqueCount="165">
  <si>
    <t xml:space="preserve">Ολοκληρώθηκε</t>
  </si>
  <si>
    <t xml:space="preserve">Εφαρμογή</t>
  </si>
  <si>
    <t xml:space="preserve">Περιγραφή</t>
  </si>
  <si>
    <t xml:space="preserve">Αρχείο</t>
  </si>
  <si>
    <t xml:space="preserve">Αποθηκεύστε τοπικά το αρχείο ως "Unit 4 Challenge Exercise"</t>
  </si>
  <si>
    <t xml:space="preserve">Concatenate</t>
  </si>
  <si>
    <t xml:space="preserve">Στη στήλη “Όνομα με Κεφαλαία” εμφανίστε το επίθετο κάθε ενός πωλητή με κεφαλαία γράμματα.</t>
  </si>
  <si>
    <t xml:space="preserve">Πωλήσεις 2022</t>
  </si>
  <si>
    <t xml:space="preserve">Υπολογίστε το συνολικό φόρο που πληρώθηκε το έτος 2022.</t>
  </si>
  <si>
    <t xml:space="preserve">Δημιουργήστε συγκεντρωτικό πίνακα ως προς την περιοχή για το συνολικό κόστος.</t>
  </si>
  <si>
    <t xml:space="preserve">Αποθηκεύστε το αρχείο</t>
  </si>
  <si>
    <t xml:space="preserve">Beans Galore</t>
  </si>
  <si>
    <t xml:space="preserve">Συνεργαζόμενοι Πωλητές</t>
  </si>
  <si>
    <t xml:space="preserve">αα</t>
  </si>
  <si>
    <t xml:space="preserve">Επίθετο</t>
  </si>
  <si>
    <t xml:space="preserve">Όνομα</t>
  </si>
  <si>
    <t xml:space="preserve">Πατρώνυμο</t>
  </si>
  <si>
    <t xml:space="preserve">Όνομα με κεφαλαία</t>
  </si>
  <si>
    <t xml:space="preserve">Αλμπαντης</t>
  </si>
  <si>
    <t xml:space="preserve">Ηρακλης</t>
  </si>
  <si>
    <t xml:space="preserve">Νικολαος</t>
  </si>
  <si>
    <t xml:space="preserve">Αναχωρλης</t>
  </si>
  <si>
    <t xml:space="preserve">Ηλιας</t>
  </si>
  <si>
    <t xml:space="preserve">Δημητριος</t>
  </si>
  <si>
    <t xml:space="preserve">Αρζανας</t>
  </si>
  <si>
    <t xml:space="preserve">Ιωαννης</t>
  </si>
  <si>
    <t xml:space="preserve">Γεωργιος</t>
  </si>
  <si>
    <t xml:space="preserve">Βασιλακοπουλος</t>
  </si>
  <si>
    <t xml:space="preserve">Θεοδωρος</t>
  </si>
  <si>
    <t xml:space="preserve">Γρηγοριος</t>
  </si>
  <si>
    <t xml:space="preserve">Βασιλειαδης</t>
  </si>
  <si>
    <t xml:space="preserve">Κωνσταντινος</t>
  </si>
  <si>
    <t xml:space="preserve">Κιμων</t>
  </si>
  <si>
    <t xml:space="preserve">Γαλανης</t>
  </si>
  <si>
    <t xml:space="preserve">Χαραλαμπος</t>
  </si>
  <si>
    <t xml:space="preserve">Αστεριος</t>
  </si>
  <si>
    <t xml:space="preserve">Γεωργουλης</t>
  </si>
  <si>
    <t xml:space="preserve">Αθανασιος</t>
  </si>
  <si>
    <t xml:space="preserve">Γιανουτσος</t>
  </si>
  <si>
    <t xml:space="preserve">Ευσταθιος</t>
  </si>
  <si>
    <t xml:space="preserve">Γουλας</t>
  </si>
  <si>
    <t xml:space="preserve">Βασιλειος</t>
  </si>
  <si>
    <t xml:space="preserve">Γρηγοριαδης</t>
  </si>
  <si>
    <t xml:space="preserve">Αντωνιος</t>
  </si>
  <si>
    <t xml:space="preserve">Στυλιανος</t>
  </si>
  <si>
    <t xml:space="preserve">Γρηγοροπουλος</t>
  </si>
  <si>
    <t xml:space="preserve">Πετρος</t>
  </si>
  <si>
    <t xml:space="preserve">Δαμιανιδου</t>
  </si>
  <si>
    <t xml:space="preserve">Ελενη</t>
  </si>
  <si>
    <t xml:space="preserve">Δανιηλ</t>
  </si>
  <si>
    <t xml:space="preserve">Αναστασιος</t>
  </si>
  <si>
    <t xml:space="preserve">Δατσερης</t>
  </si>
  <si>
    <t xml:space="preserve">Ιορδανης</t>
  </si>
  <si>
    <t xml:space="preserve">Δουρος</t>
  </si>
  <si>
    <t xml:space="preserve">Εμμανουηλιδης</t>
  </si>
  <si>
    <t xml:space="preserve">Κυριακος</t>
  </si>
  <si>
    <t xml:space="preserve">Ευαγγελου</t>
  </si>
  <si>
    <t xml:space="preserve">Χρηστος</t>
  </si>
  <si>
    <t xml:space="preserve">Θεοδωριδης</t>
  </si>
  <si>
    <t xml:space="preserve">Ιμπις ογλου</t>
  </si>
  <si>
    <t xml:space="preserve">Σακηρ</t>
  </si>
  <si>
    <t xml:space="preserve">Τζεμαλ</t>
  </si>
  <si>
    <t xml:space="preserve">Ιορντανοβ</t>
  </si>
  <si>
    <t xml:space="preserve">Αλεξανταρ</t>
  </si>
  <si>
    <t xml:space="preserve">Βεσελιν</t>
  </si>
  <si>
    <t xml:space="preserve">Ιωαννιδου</t>
  </si>
  <si>
    <t xml:space="preserve">Παναγιωτα</t>
  </si>
  <si>
    <t xml:space="preserve">Καλομοιρης</t>
  </si>
  <si>
    <t xml:space="preserve">Κανελλοπουλος</t>
  </si>
  <si>
    <t xml:space="preserve">Ανδρεας</t>
  </si>
  <si>
    <t xml:space="preserve">Καραγιαννης</t>
  </si>
  <si>
    <t xml:space="preserve">Καρανατσιος</t>
  </si>
  <si>
    <t xml:space="preserve">Τριανταφυλλος</t>
  </si>
  <si>
    <t xml:space="preserve">Καρανικολαου</t>
  </si>
  <si>
    <t xml:space="preserve">Σοφοκλης</t>
  </si>
  <si>
    <t xml:space="preserve">Κατσαμαγκας</t>
  </si>
  <si>
    <t xml:space="preserve">Ελευθεριος</t>
  </si>
  <si>
    <t xml:space="preserve">Φωτης</t>
  </si>
  <si>
    <t xml:space="preserve">Καψαλης</t>
  </si>
  <si>
    <t xml:space="preserve">Κεκακης</t>
  </si>
  <si>
    <t xml:space="preserve">Κιορτσης</t>
  </si>
  <si>
    <t xml:space="preserve">Ευαγγελος</t>
  </si>
  <si>
    <t xml:space="preserve">Κοκκαλιαρης</t>
  </si>
  <si>
    <t xml:space="preserve">Αποστολος</t>
  </si>
  <si>
    <t xml:space="preserve">Κουγκουλης</t>
  </si>
  <si>
    <t xml:space="preserve">Αγγελος</t>
  </si>
  <si>
    <t xml:space="preserve">Κουρμουζης</t>
  </si>
  <si>
    <t xml:space="preserve">Παναγιωτης</t>
  </si>
  <si>
    <t xml:space="preserve">Κριστο</t>
  </si>
  <si>
    <t xml:space="preserve">Αναστας</t>
  </si>
  <si>
    <t xml:space="preserve">Μιχαλ</t>
  </si>
  <si>
    <t xml:space="preserve">Κωτιδης</t>
  </si>
  <si>
    <t xml:space="preserve">Αλεξανδρος</t>
  </si>
  <si>
    <t xml:space="preserve">Λουλουδης</t>
  </si>
  <si>
    <t xml:space="preserve">Λυγουρας</t>
  </si>
  <si>
    <t xml:space="preserve">Μανατος</t>
  </si>
  <si>
    <t xml:space="preserve">Μαριος</t>
  </si>
  <si>
    <t xml:space="preserve">Μαρκου</t>
  </si>
  <si>
    <t xml:space="preserve">Μαρκος</t>
  </si>
  <si>
    <t xml:space="preserve">Μαρρας</t>
  </si>
  <si>
    <t xml:space="preserve">Μαυρουδακη</t>
  </si>
  <si>
    <t xml:space="preserve">Βιργινια</t>
  </si>
  <si>
    <t xml:space="preserve">Θωμας</t>
  </si>
  <si>
    <t xml:space="preserve">Νακος</t>
  </si>
  <si>
    <t xml:space="preserve">Σπυριδων</t>
  </si>
  <si>
    <t xml:space="preserve">Νικολαρας</t>
  </si>
  <si>
    <t xml:space="preserve">Νοτης</t>
  </si>
  <si>
    <t xml:space="preserve">Γιαννης</t>
  </si>
  <si>
    <t xml:space="preserve">Παπαδοπουλου</t>
  </si>
  <si>
    <t xml:space="preserve">Ηλιανα</t>
  </si>
  <si>
    <t xml:space="preserve">Παραδεισοπουλος</t>
  </si>
  <si>
    <t xml:space="preserve">Παυλοπουλος</t>
  </si>
  <si>
    <t xml:space="preserve">Πιπιλης</t>
  </si>
  <si>
    <t xml:space="preserve">Νεκταριος</t>
  </si>
  <si>
    <t xml:space="preserve">Πλιακος</t>
  </si>
  <si>
    <t xml:space="preserve">Μηνας</t>
  </si>
  <si>
    <t xml:space="preserve">Ροκιδης</t>
  </si>
  <si>
    <t xml:space="preserve">Σαρακινιδης</t>
  </si>
  <si>
    <t xml:space="preserve">Σιαντη</t>
  </si>
  <si>
    <t xml:space="preserve">Σκονδρας</t>
  </si>
  <si>
    <t xml:space="preserve">Σολανακης</t>
  </si>
  <si>
    <t xml:space="preserve">Στυλιανιδης</t>
  </si>
  <si>
    <t xml:space="preserve">Τακαριδης</t>
  </si>
  <si>
    <t xml:space="preserve">Ταουζης</t>
  </si>
  <si>
    <t xml:space="preserve">Τενεκες</t>
  </si>
  <si>
    <t xml:space="preserve">Τοτιδης</t>
  </si>
  <si>
    <t xml:space="preserve">Τρεχας</t>
  </si>
  <si>
    <t xml:space="preserve">Τσιναριδης</t>
  </si>
  <si>
    <t xml:space="preserve">Σταυρος</t>
  </si>
  <si>
    <t xml:space="preserve">Τσιτσιος</t>
  </si>
  <si>
    <t xml:space="preserve">Τσουλακης</t>
  </si>
  <si>
    <t xml:space="preserve">Φραγκιαδακης</t>
  </si>
  <si>
    <t xml:space="preserve">Μιχαηλ</t>
  </si>
  <si>
    <t xml:space="preserve">Χαλιλι</t>
  </si>
  <si>
    <t xml:space="preserve">Γιορσιντι</t>
  </si>
  <si>
    <t xml:space="preserve">Χακι</t>
  </si>
  <si>
    <t xml:space="preserve">Πωλήσεις Καφέ 2022</t>
  </si>
  <si>
    <t xml:space="preserve">Φόρος:</t>
  </si>
  <si>
    <t xml:space="preserve">Πωλητής</t>
  </si>
  <si>
    <t xml:space="preserve">Τομέας</t>
  </si>
  <si>
    <t xml:space="preserve">Περιοχή</t>
  </si>
  <si>
    <t xml:space="preserve">Προϊόν</t>
  </si>
  <si>
    <t xml:space="preserve">Τιμή / μονάδα</t>
  </si>
  <si>
    <t xml:space="preserve">Ποσότητα</t>
  </si>
  <si>
    <t xml:space="preserve">Μεταφορικά</t>
  </si>
  <si>
    <t xml:space="preserve">Κόστος</t>
  </si>
  <si>
    <t xml:space="preserve">Φόρος</t>
  </si>
  <si>
    <t xml:space="preserve">Συνολικό κόστος</t>
  </si>
  <si>
    <t xml:space="preserve">Πωλήσεις</t>
  </si>
  <si>
    <t xml:space="preserve">Αττική</t>
  </si>
  <si>
    <t xml:space="preserve">Φουντούκι</t>
  </si>
  <si>
    <t xml:space="preserve">Ερώτηση</t>
  </si>
  <si>
    <t xml:space="preserve">Απάντηση</t>
  </si>
  <si>
    <t xml:space="preserve">Βατόμουρο</t>
  </si>
  <si>
    <t xml:space="preserve">Ποιο είναι το πλήθος παραγγελιών από τη βόρεια περιοχή;</t>
  </si>
  <si>
    <t xml:space="preserve">Carmel</t>
  </si>
  <si>
    <t xml:space="preserve">Ποια είναι η μέση ποσότητα καφέ που πουλήθηκε;</t>
  </si>
  <si>
    <t xml:space="preserve">Βανίλια</t>
  </si>
  <si>
    <r>
      <rPr>
        <sz val="11"/>
        <color rgb="FF000000"/>
        <rFont val="Garamond"/>
        <family val="1"/>
        <charset val="1"/>
      </rPr>
      <t xml:space="preserve">Πόσες παραγγελίες ήταν από την εταιρεία</t>
    </r>
    <r>
      <rPr>
        <sz val="11"/>
        <color rgb="FF000000"/>
        <rFont val="Garamond"/>
        <family val="2"/>
        <charset val="1"/>
      </rPr>
      <t xml:space="preserve"> Pumpkin Coffee Beans?</t>
    </r>
  </si>
  <si>
    <t xml:space="preserve">Ποια ήταν η μεγαλύτερη ποσότητα καφέ που παραγγέλθηκε;</t>
  </si>
  <si>
    <t xml:space="preserve">Κεντρική Μακεδονία</t>
  </si>
  <si>
    <t xml:space="preserve">Μύρτιλο</t>
  </si>
  <si>
    <t xml:space="preserve">Κολοκύθι</t>
  </si>
  <si>
    <t xml:space="preserve">Κρήτη</t>
  </si>
  <si>
    <t xml:space="preserve">Λοιπή Ελλάδα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</si>
</sst>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\$#,##0.00"/>
    <numFmt numFmtId="166" formatCode="0"/>
    <numFmt numFmtId="167" formatCode="_(\$* #,##0.00_);_(\$* \(#,##0.00\);_(\$* \-??_);_(@_)"/>
    <numFmt numFmtId="168" formatCode="0.00%"/>
    <numFmt numFmtId="169" formatCode="#,##0.00&quot; €&quot;;\-#,##0.00&quot; €&quot;"/>
    <numFmt numFmtId="170" formatCode="#,##0.00\ [$€-408];[RED]\-#,##0.00\ [$€-408]"/>
  </numFmts>
  <fonts count="21">
    <font>
      <sz val="11"/>
      <color rgb="FF000000"/>
      <name val="Garamond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C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6"/>
      <color rgb="FFC00000"/>
      <name val="Calibri"/>
      <family val="2"/>
      <charset val="1"/>
    </font>
    <font>
      <b val="true"/>
      <sz val="16"/>
      <color rgb="FF00B050"/>
      <name val="Calibri"/>
      <family val="2"/>
      <charset val="1"/>
    </font>
    <font>
      <b val="true"/>
      <sz val="16"/>
      <color rgb="FF0070C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color rgb="FFFFFFFF"/>
      <name val="Garamond"/>
      <family val="2"/>
      <charset val="1"/>
    </font>
    <font>
      <b val="true"/>
      <sz val="12"/>
      <color rgb="FF212121"/>
      <name val="Calibri"/>
      <family val="2"/>
      <charset val="1"/>
    </font>
    <font>
      <b val="true"/>
      <sz val="11"/>
      <color rgb="FF212121"/>
      <name val="Garamond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Garamond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A23C33"/>
        <bgColor rgb="FF993300"/>
      </patternFill>
    </fill>
    <fill>
      <patternFill patternType="solid">
        <fgColor rgb="FFF1D4D2"/>
        <bgColor rgb="FFCCCCFF"/>
      </patternFill>
    </fill>
    <fill>
      <patternFill patternType="solid">
        <fgColor rgb="FFE3AAA5"/>
        <bgColor rgb="FFCC99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C1D66B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1" applyFont="true" applyBorder="tru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2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3" borderId="3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9" fillId="4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4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4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4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4" borderId="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6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6" fillId="5" borderId="3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4" borderId="3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4" borderId="3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Excel Built-in Accent4" xfId="22"/>
    <cellStyle name="Excel Built-in 20% - Accent4" xfId="23"/>
    <cellStyle name="Excel Built-in Heading 3" xfId="24"/>
    <cellStyle name="Excel Built-in 40% - Accent4" xfId="2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1D66B"/>
      <rgbColor rgb="FF808080"/>
      <rgbColor rgb="FF9999FF"/>
      <rgbColor rgb="FFA23C33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3AAA5"/>
      <rgbColor rgb="FFCC99FF"/>
      <rgbColor rgb="FFF1D4D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9.140625" defaultRowHeight="15" zeroHeight="false" outlineLevelRow="0" outlineLevelCol="0"/>
  <cols>
    <col collapsed="false" customWidth="true" hidden="false" outlineLevel="0" max="1" min="1" style="1" width="25.29"/>
    <col collapsed="false" customWidth="true" hidden="false" outlineLevel="0" max="2" min="2" style="2" width="29.14"/>
    <col collapsed="false" customWidth="true" hidden="false" outlineLevel="0" max="3" min="3" style="3" width="86.57"/>
    <col collapsed="false" customWidth="false" hidden="false" outlineLevel="0" max="1024" min="4" style="2" width="9.14"/>
  </cols>
  <sheetData>
    <row r="1" s="7" customFormat="true" ht="19.7" hidden="false" customHeight="false" outlineLevel="0" collapsed="false">
      <c r="A1" s="4" t="s">
        <v>0</v>
      </c>
      <c r="B1" s="5" t="s">
        <v>1</v>
      </c>
      <c r="C1" s="6" t="s">
        <v>2</v>
      </c>
    </row>
    <row r="2" customFormat="false" ht="29.55" hidden="false" customHeight="true" outlineLevel="0" collapsed="false">
      <c r="A2" s="8" t="n">
        <v>0</v>
      </c>
      <c r="B2" s="9" t="s">
        <v>3</v>
      </c>
      <c r="C2" s="10" t="s">
        <v>4</v>
      </c>
    </row>
    <row r="3" customFormat="false" ht="29.55" hidden="false" customHeight="true" outlineLevel="0" collapsed="false">
      <c r="A3" s="8" t="n">
        <v>0</v>
      </c>
      <c r="B3" s="9" t="s">
        <v>5</v>
      </c>
      <c r="C3" s="10" t="s">
        <v>6</v>
      </c>
    </row>
    <row r="4" customFormat="false" ht="29.55" hidden="false" customHeight="true" outlineLevel="0" collapsed="false">
      <c r="A4" s="8" t="n">
        <v>0</v>
      </c>
      <c r="B4" s="9" t="s">
        <v>7</v>
      </c>
      <c r="C4" s="10" t="s">
        <v>8</v>
      </c>
    </row>
    <row r="5" customFormat="false" ht="29.55" hidden="false" customHeight="true" outlineLevel="0" collapsed="false">
      <c r="A5" s="8" t="n">
        <v>0</v>
      </c>
      <c r="B5" s="9" t="s">
        <v>7</v>
      </c>
      <c r="C5" s="10" t="s">
        <v>9</v>
      </c>
    </row>
    <row r="6" customFormat="false" ht="29.55" hidden="false" customHeight="true" outlineLevel="0" collapsed="false">
      <c r="A6" s="8" t="n">
        <v>0</v>
      </c>
      <c r="B6" s="9" t="s">
        <v>3</v>
      </c>
      <c r="C6" s="10" t="s">
        <v>10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578125" defaultRowHeight="13.8" zeroHeight="false" outlineLevelRow="0" outlineLevelCol="0"/>
  <cols>
    <col collapsed="false" customWidth="true" hidden="false" outlineLevel="0" max="1" min="1" style="0" width="9"/>
    <col collapsed="false" customWidth="true" hidden="false" outlineLevel="0" max="4" min="2" style="0" width="16.33"/>
    <col collapsed="false" customWidth="true" hidden="false" outlineLevel="0" max="5" min="5" style="0" width="20.7"/>
    <col collapsed="false" customWidth="true" hidden="false" outlineLevel="0" max="1024" min="1023" style="0" width="10.41"/>
  </cols>
  <sheetData>
    <row r="1" customFormat="false" ht="24.45" hidden="false" customHeight="false" outlineLevel="0" collapsed="false">
      <c r="A1" s="11" t="s">
        <v>11</v>
      </c>
      <c r="B1" s="11"/>
      <c r="C1" s="11"/>
      <c r="D1" s="11"/>
      <c r="E1" s="11"/>
    </row>
    <row r="2" customFormat="false" ht="15" hidden="false" customHeight="false" outlineLevel="0" collapsed="false">
      <c r="A2" s="12" t="s">
        <v>12</v>
      </c>
      <c r="B2" s="12"/>
      <c r="C2" s="12"/>
      <c r="D2" s="12"/>
      <c r="E2" s="12"/>
    </row>
    <row r="3" customFormat="false" ht="15" hidden="false" customHeight="false" outlineLevel="0" collapsed="false">
      <c r="A3" s="13"/>
      <c r="B3" s="13"/>
      <c r="C3" s="13"/>
      <c r="D3" s="13"/>
      <c r="E3" s="13"/>
    </row>
    <row r="4" s="15" customFormat="true" ht="15" hidden="false" customHeight="false" outlineLevel="0" collapsed="false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AMI4" s="0"/>
      <c r="AMJ4" s="0"/>
    </row>
    <row r="5" customFormat="false" ht="15" hidden="false" customHeight="false" outlineLevel="0" collapsed="false">
      <c r="A5" s="16" t="n">
        <v>548</v>
      </c>
      <c r="B5" s="17" t="s">
        <v>18</v>
      </c>
      <c r="C5" s="17" t="s">
        <v>19</v>
      </c>
      <c r="D5" s="17" t="s">
        <v>20</v>
      </c>
    </row>
    <row r="6" customFormat="false" ht="15" hidden="false" customHeight="false" outlineLevel="0" collapsed="false">
      <c r="A6" s="16" t="n">
        <v>427</v>
      </c>
      <c r="B6" s="17" t="s">
        <v>21</v>
      </c>
      <c r="C6" s="17" t="s">
        <v>22</v>
      </c>
      <c r="D6" s="17" t="s">
        <v>23</v>
      </c>
    </row>
    <row r="7" customFormat="false" ht="15" hidden="false" customHeight="false" outlineLevel="0" collapsed="false">
      <c r="A7" s="16" t="n">
        <v>524</v>
      </c>
      <c r="B7" s="17" t="s">
        <v>24</v>
      </c>
      <c r="C7" s="17" t="s">
        <v>25</v>
      </c>
      <c r="D7" s="17" t="s">
        <v>26</v>
      </c>
    </row>
    <row r="8" customFormat="false" ht="15" hidden="false" customHeight="false" outlineLevel="0" collapsed="false">
      <c r="A8" s="16" t="n">
        <v>909</v>
      </c>
      <c r="B8" s="17" t="s">
        <v>27</v>
      </c>
      <c r="C8" s="17" t="s">
        <v>28</v>
      </c>
      <c r="D8" s="17" t="s">
        <v>29</v>
      </c>
    </row>
    <row r="9" customFormat="false" ht="15" hidden="false" customHeight="false" outlineLevel="0" collapsed="false">
      <c r="A9" s="16" t="n">
        <v>341</v>
      </c>
      <c r="B9" s="17" t="s">
        <v>30</v>
      </c>
      <c r="C9" s="17" t="s">
        <v>31</v>
      </c>
      <c r="D9" s="17" t="s">
        <v>32</v>
      </c>
    </row>
    <row r="10" customFormat="false" ht="15" hidden="false" customHeight="false" outlineLevel="0" collapsed="false">
      <c r="A10" s="16" t="n">
        <v>1185</v>
      </c>
      <c r="B10" s="17" t="s">
        <v>33</v>
      </c>
      <c r="C10" s="17" t="s">
        <v>34</v>
      </c>
      <c r="D10" s="17" t="s">
        <v>35</v>
      </c>
    </row>
    <row r="11" customFormat="false" ht="15" hidden="false" customHeight="false" outlineLevel="0" collapsed="false">
      <c r="A11" s="16" t="n">
        <v>278</v>
      </c>
      <c r="B11" s="17" t="s">
        <v>36</v>
      </c>
      <c r="C11" s="17" t="s">
        <v>37</v>
      </c>
      <c r="D11" s="17" t="s">
        <v>31</v>
      </c>
    </row>
    <row r="12" customFormat="false" ht="15" hidden="false" customHeight="false" outlineLevel="0" collapsed="false">
      <c r="A12" s="16" t="n">
        <v>539</v>
      </c>
      <c r="B12" s="17" t="s">
        <v>38</v>
      </c>
      <c r="C12" s="17" t="s">
        <v>39</v>
      </c>
      <c r="D12" s="17" t="s">
        <v>37</v>
      </c>
    </row>
    <row r="13" customFormat="false" ht="15" hidden="false" customHeight="false" outlineLevel="0" collapsed="false">
      <c r="A13" s="16" t="n">
        <v>1063</v>
      </c>
      <c r="B13" s="17" t="s">
        <v>40</v>
      </c>
      <c r="C13" s="17" t="s">
        <v>41</v>
      </c>
      <c r="D13" s="17" t="s">
        <v>25</v>
      </c>
    </row>
    <row r="14" customFormat="false" ht="15" hidden="false" customHeight="false" outlineLevel="0" collapsed="false">
      <c r="A14" s="16" t="n">
        <v>622</v>
      </c>
      <c r="B14" s="17" t="s">
        <v>42</v>
      </c>
      <c r="C14" s="17" t="s">
        <v>43</v>
      </c>
      <c r="D14" s="17" t="s">
        <v>44</v>
      </c>
    </row>
    <row r="15" customFormat="false" ht="15" hidden="false" customHeight="false" outlineLevel="0" collapsed="false">
      <c r="A15" s="16" t="n">
        <v>879</v>
      </c>
      <c r="B15" s="17" t="s">
        <v>45</v>
      </c>
      <c r="C15" s="17" t="s">
        <v>46</v>
      </c>
      <c r="D15" s="17" t="s">
        <v>25</v>
      </c>
    </row>
    <row r="16" customFormat="false" ht="15" hidden="false" customHeight="false" outlineLevel="0" collapsed="false">
      <c r="A16" s="16" t="n">
        <v>574</v>
      </c>
      <c r="B16" s="17" t="s">
        <v>47</v>
      </c>
      <c r="C16" s="17" t="s">
        <v>48</v>
      </c>
      <c r="D16" s="17" t="s">
        <v>26</v>
      </c>
    </row>
    <row r="17" customFormat="false" ht="15" hidden="false" customHeight="false" outlineLevel="0" collapsed="false">
      <c r="A17" s="16" t="n">
        <v>273</v>
      </c>
      <c r="B17" s="17" t="s">
        <v>49</v>
      </c>
      <c r="C17" s="17" t="s">
        <v>50</v>
      </c>
      <c r="D17" s="17" t="s">
        <v>49</v>
      </c>
    </row>
    <row r="18" customFormat="false" ht="15" hidden="false" customHeight="false" outlineLevel="0" collapsed="false">
      <c r="A18" s="16" t="n">
        <v>1128</v>
      </c>
      <c r="B18" s="17" t="s">
        <v>51</v>
      </c>
      <c r="C18" s="17" t="s">
        <v>52</v>
      </c>
      <c r="D18" s="17" t="s">
        <v>25</v>
      </c>
    </row>
    <row r="19" customFormat="false" ht="15" hidden="false" customHeight="false" outlineLevel="0" collapsed="false">
      <c r="A19" s="16" t="n">
        <v>595</v>
      </c>
      <c r="B19" s="17" t="s">
        <v>53</v>
      </c>
      <c r="C19" s="17" t="s">
        <v>26</v>
      </c>
      <c r="D19" s="17" t="s">
        <v>20</v>
      </c>
    </row>
    <row r="20" customFormat="false" ht="15" hidden="false" customHeight="false" outlineLevel="0" collapsed="false">
      <c r="A20" s="16" t="n">
        <v>1184</v>
      </c>
      <c r="B20" s="17" t="s">
        <v>54</v>
      </c>
      <c r="C20" s="17" t="s">
        <v>55</v>
      </c>
      <c r="D20" s="17" t="s">
        <v>37</v>
      </c>
    </row>
    <row r="21" customFormat="false" ht="15" hidden="false" customHeight="false" outlineLevel="0" collapsed="false">
      <c r="A21" s="16" t="n">
        <v>745</v>
      </c>
      <c r="B21" s="17" t="s">
        <v>56</v>
      </c>
      <c r="C21" s="17" t="s">
        <v>57</v>
      </c>
      <c r="D21" s="17" t="s">
        <v>20</v>
      </c>
    </row>
    <row r="22" customFormat="false" ht="15" hidden="false" customHeight="false" outlineLevel="0" collapsed="false">
      <c r="A22" s="16" t="n">
        <v>1005</v>
      </c>
      <c r="B22" s="17" t="s">
        <v>58</v>
      </c>
      <c r="C22" s="17" t="s">
        <v>31</v>
      </c>
      <c r="D22" s="17" t="s">
        <v>22</v>
      </c>
    </row>
    <row r="23" customFormat="false" ht="15" hidden="false" customHeight="false" outlineLevel="0" collapsed="false">
      <c r="A23" s="16" t="n">
        <v>653</v>
      </c>
      <c r="B23" s="17" t="s">
        <v>59</v>
      </c>
      <c r="C23" s="17" t="s">
        <v>60</v>
      </c>
      <c r="D23" s="17" t="s">
        <v>61</v>
      </c>
    </row>
    <row r="24" customFormat="false" ht="15" hidden="false" customHeight="false" outlineLevel="0" collapsed="false">
      <c r="A24" s="16" t="n">
        <v>767</v>
      </c>
      <c r="B24" s="17" t="s">
        <v>62</v>
      </c>
      <c r="C24" s="17" t="s">
        <v>63</v>
      </c>
      <c r="D24" s="17" t="s">
        <v>64</v>
      </c>
    </row>
    <row r="25" customFormat="false" ht="15" hidden="false" customHeight="false" outlineLevel="0" collapsed="false">
      <c r="A25" s="16" t="n">
        <v>1004</v>
      </c>
      <c r="B25" s="17" t="s">
        <v>65</v>
      </c>
      <c r="C25" s="17" t="s">
        <v>66</v>
      </c>
      <c r="D25" s="17" t="s">
        <v>57</v>
      </c>
    </row>
    <row r="26" customFormat="false" ht="15" hidden="false" customHeight="false" outlineLevel="0" collapsed="false">
      <c r="A26" s="16" t="n">
        <v>445</v>
      </c>
      <c r="B26" s="17" t="s">
        <v>67</v>
      </c>
      <c r="C26" s="17" t="s">
        <v>31</v>
      </c>
      <c r="D26" s="17" t="s">
        <v>26</v>
      </c>
    </row>
    <row r="27" customFormat="false" ht="15" hidden="false" customHeight="false" outlineLevel="0" collapsed="false">
      <c r="A27" s="16" t="n">
        <v>433</v>
      </c>
      <c r="B27" s="17" t="s">
        <v>68</v>
      </c>
      <c r="C27" s="17" t="s">
        <v>34</v>
      </c>
      <c r="D27" s="17" t="s">
        <v>69</v>
      </c>
    </row>
    <row r="28" customFormat="false" ht="15" hidden="false" customHeight="false" outlineLevel="0" collapsed="false">
      <c r="A28" s="16" t="n">
        <v>621</v>
      </c>
      <c r="B28" s="17" t="s">
        <v>70</v>
      </c>
      <c r="C28" s="17" t="s">
        <v>26</v>
      </c>
      <c r="D28" s="17" t="s">
        <v>41</v>
      </c>
    </row>
    <row r="29" customFormat="false" ht="15" hidden="false" customHeight="false" outlineLevel="0" collapsed="false">
      <c r="A29" s="16" t="n">
        <v>878</v>
      </c>
      <c r="B29" s="17" t="s">
        <v>71</v>
      </c>
      <c r="C29" s="17" t="s">
        <v>35</v>
      </c>
      <c r="D29" s="17" t="s">
        <v>72</v>
      </c>
    </row>
    <row r="30" customFormat="false" ht="15" hidden="false" customHeight="false" outlineLevel="0" collapsed="false">
      <c r="A30" s="16" t="n">
        <v>244</v>
      </c>
      <c r="B30" s="17" t="s">
        <v>73</v>
      </c>
      <c r="C30" s="17" t="s">
        <v>74</v>
      </c>
      <c r="D30" s="17" t="s">
        <v>22</v>
      </c>
    </row>
    <row r="31" customFormat="false" ht="15" hidden="false" customHeight="false" outlineLevel="0" collapsed="false">
      <c r="A31" s="16" t="n">
        <v>1159</v>
      </c>
      <c r="B31" s="17" t="s">
        <v>75</v>
      </c>
      <c r="C31" s="17" t="s">
        <v>76</v>
      </c>
      <c r="D31" s="17" t="s">
        <v>77</v>
      </c>
    </row>
    <row r="32" customFormat="false" ht="15" hidden="false" customHeight="false" outlineLevel="0" collapsed="false">
      <c r="A32" s="16" t="n">
        <v>1062</v>
      </c>
      <c r="B32" s="17" t="s">
        <v>78</v>
      </c>
      <c r="C32" s="17" t="s">
        <v>31</v>
      </c>
      <c r="D32" s="17" t="s">
        <v>50</v>
      </c>
    </row>
    <row r="33" customFormat="false" ht="15" hidden="false" customHeight="false" outlineLevel="0" collapsed="false">
      <c r="A33" s="16" t="n">
        <v>825</v>
      </c>
      <c r="B33" s="17" t="s">
        <v>79</v>
      </c>
      <c r="C33" s="17" t="s">
        <v>26</v>
      </c>
      <c r="D33" s="17" t="s">
        <v>25</v>
      </c>
    </row>
    <row r="34" customFormat="false" ht="15" hidden="false" customHeight="false" outlineLevel="0" collapsed="false">
      <c r="A34" s="16" t="n">
        <v>202</v>
      </c>
      <c r="B34" s="17" t="s">
        <v>80</v>
      </c>
      <c r="C34" s="17" t="s">
        <v>41</v>
      </c>
      <c r="D34" s="17" t="s">
        <v>81</v>
      </c>
    </row>
    <row r="35" customFormat="false" ht="15" hidden="false" customHeight="false" outlineLevel="0" collapsed="false">
      <c r="A35" s="16" t="n">
        <v>1183</v>
      </c>
      <c r="B35" s="17" t="s">
        <v>82</v>
      </c>
      <c r="C35" s="17" t="s">
        <v>31</v>
      </c>
      <c r="D35" s="17" t="s">
        <v>83</v>
      </c>
    </row>
    <row r="36" customFormat="false" ht="15" hidden="false" customHeight="false" outlineLevel="0" collapsed="false">
      <c r="A36" s="16" t="n">
        <v>703</v>
      </c>
      <c r="B36" s="17" t="s">
        <v>84</v>
      </c>
      <c r="C36" s="17" t="s">
        <v>85</v>
      </c>
      <c r="D36" s="17" t="s">
        <v>31</v>
      </c>
    </row>
    <row r="37" customFormat="false" ht="15" hidden="false" customHeight="false" outlineLevel="0" collapsed="false">
      <c r="A37" s="16" t="n">
        <v>969</v>
      </c>
      <c r="B37" s="17" t="s">
        <v>86</v>
      </c>
      <c r="C37" s="17" t="s">
        <v>57</v>
      </c>
      <c r="D37" s="17" t="s">
        <v>87</v>
      </c>
    </row>
    <row r="38" customFormat="false" ht="15" hidden="false" customHeight="false" outlineLevel="0" collapsed="false">
      <c r="A38" s="16" t="n">
        <v>266</v>
      </c>
      <c r="B38" s="17" t="s">
        <v>88</v>
      </c>
      <c r="C38" s="17" t="s">
        <v>89</v>
      </c>
      <c r="D38" s="17" t="s">
        <v>90</v>
      </c>
    </row>
    <row r="39" customFormat="false" ht="15" hidden="false" customHeight="false" outlineLevel="0" collapsed="false">
      <c r="A39" s="16" t="n">
        <v>298</v>
      </c>
      <c r="B39" s="17" t="s">
        <v>91</v>
      </c>
      <c r="C39" s="17" t="s">
        <v>92</v>
      </c>
      <c r="D39" s="17" t="s">
        <v>87</v>
      </c>
    </row>
    <row r="40" customFormat="false" ht="15" hidden="false" customHeight="false" outlineLevel="0" collapsed="false">
      <c r="A40" s="16" t="n">
        <v>877</v>
      </c>
      <c r="B40" s="17" t="s">
        <v>93</v>
      </c>
      <c r="C40" s="17" t="s">
        <v>46</v>
      </c>
      <c r="D40" s="17" t="s">
        <v>31</v>
      </c>
    </row>
    <row r="41" customFormat="false" ht="15" hidden="false" customHeight="false" outlineLevel="0" collapsed="false">
      <c r="A41" s="16" t="n">
        <v>480</v>
      </c>
      <c r="B41" s="17" t="s">
        <v>94</v>
      </c>
      <c r="C41" s="17" t="s">
        <v>57</v>
      </c>
      <c r="D41" s="17" t="s">
        <v>31</v>
      </c>
    </row>
    <row r="42" customFormat="false" ht="15" hidden="false" customHeight="false" outlineLevel="0" collapsed="false">
      <c r="A42" s="16" t="n">
        <v>1061</v>
      </c>
      <c r="B42" s="17" t="s">
        <v>95</v>
      </c>
      <c r="C42" s="17" t="s">
        <v>26</v>
      </c>
      <c r="D42" s="17" t="s">
        <v>96</v>
      </c>
    </row>
    <row r="43" customFormat="false" ht="15" hidden="false" customHeight="false" outlineLevel="0" collapsed="false">
      <c r="A43" s="16" t="n">
        <v>402</v>
      </c>
      <c r="B43" s="17" t="s">
        <v>97</v>
      </c>
      <c r="C43" s="17" t="s">
        <v>44</v>
      </c>
      <c r="D43" s="17" t="s">
        <v>98</v>
      </c>
    </row>
    <row r="44" customFormat="false" ht="15" hidden="false" customHeight="false" outlineLevel="0" collapsed="false">
      <c r="A44" s="16" t="n">
        <v>284</v>
      </c>
      <c r="B44" s="17" t="s">
        <v>99</v>
      </c>
      <c r="C44" s="17" t="s">
        <v>26</v>
      </c>
      <c r="D44" s="17" t="s">
        <v>57</v>
      </c>
    </row>
    <row r="45" customFormat="false" ht="15" hidden="false" customHeight="false" outlineLevel="0" collapsed="false">
      <c r="A45" s="16" t="n">
        <v>1060</v>
      </c>
      <c r="B45" s="17" t="s">
        <v>100</v>
      </c>
      <c r="C45" s="17" t="s">
        <v>101</v>
      </c>
      <c r="D45" s="17" t="s">
        <v>102</v>
      </c>
    </row>
    <row r="46" customFormat="false" ht="15" hidden="false" customHeight="false" outlineLevel="0" collapsed="false">
      <c r="A46" s="16" t="n">
        <v>238</v>
      </c>
      <c r="B46" s="17" t="s">
        <v>103</v>
      </c>
      <c r="C46" s="17" t="s">
        <v>104</v>
      </c>
      <c r="D46" s="17" t="s">
        <v>43</v>
      </c>
    </row>
    <row r="47" customFormat="false" ht="15" hidden="false" customHeight="false" outlineLevel="0" collapsed="false">
      <c r="A47" s="16" t="n">
        <v>644</v>
      </c>
      <c r="B47" s="17" t="s">
        <v>105</v>
      </c>
      <c r="C47" s="17" t="s">
        <v>23</v>
      </c>
      <c r="D47" s="17" t="s">
        <v>26</v>
      </c>
    </row>
    <row r="48" customFormat="false" ht="15" hidden="false" customHeight="false" outlineLevel="0" collapsed="false">
      <c r="A48" s="16" t="n">
        <v>514</v>
      </c>
      <c r="B48" s="17" t="s">
        <v>106</v>
      </c>
      <c r="C48" s="17" t="s">
        <v>107</v>
      </c>
      <c r="D48" s="17" t="s">
        <v>69</v>
      </c>
    </row>
    <row r="49" customFormat="false" ht="15" hidden="false" customHeight="false" outlineLevel="0" collapsed="false">
      <c r="A49" s="16" t="n">
        <v>1052</v>
      </c>
      <c r="B49" s="17" t="s">
        <v>108</v>
      </c>
      <c r="C49" s="17" t="s">
        <v>109</v>
      </c>
      <c r="D49" s="17" t="s">
        <v>31</v>
      </c>
    </row>
    <row r="50" customFormat="false" ht="15" hidden="false" customHeight="false" outlineLevel="0" collapsed="false">
      <c r="A50" s="16" t="n">
        <v>632</v>
      </c>
      <c r="B50" s="17" t="s">
        <v>110</v>
      </c>
      <c r="C50" s="17" t="s">
        <v>50</v>
      </c>
      <c r="D50" s="17" t="s">
        <v>26</v>
      </c>
    </row>
    <row r="51" customFormat="false" ht="15" hidden="false" customHeight="false" outlineLevel="0" collapsed="false">
      <c r="A51" s="16" t="n">
        <v>1022</v>
      </c>
      <c r="B51" s="17" t="s">
        <v>111</v>
      </c>
      <c r="C51" s="17" t="s">
        <v>22</v>
      </c>
      <c r="D51" s="17" t="s">
        <v>23</v>
      </c>
    </row>
    <row r="52" customFormat="false" ht="15" hidden="false" customHeight="false" outlineLevel="0" collapsed="false">
      <c r="A52" s="16" t="n">
        <v>1090</v>
      </c>
      <c r="B52" s="17" t="s">
        <v>112</v>
      </c>
      <c r="C52" s="17" t="s">
        <v>113</v>
      </c>
      <c r="D52" s="17" t="s">
        <v>26</v>
      </c>
    </row>
    <row r="53" customFormat="false" ht="15" hidden="false" customHeight="false" outlineLevel="0" collapsed="false">
      <c r="A53" s="16" t="n">
        <v>353</v>
      </c>
      <c r="B53" s="17" t="s">
        <v>114</v>
      </c>
      <c r="C53" s="17" t="s">
        <v>102</v>
      </c>
      <c r="D53" s="17" t="s">
        <v>115</v>
      </c>
    </row>
    <row r="54" customFormat="false" ht="15" hidden="false" customHeight="false" outlineLevel="0" collapsed="false">
      <c r="A54" s="16" t="n">
        <v>555</v>
      </c>
      <c r="B54" s="17" t="s">
        <v>116</v>
      </c>
      <c r="C54" s="17" t="s">
        <v>102</v>
      </c>
      <c r="D54" s="17" t="s">
        <v>20</v>
      </c>
    </row>
    <row r="55" customFormat="false" ht="15" hidden="false" customHeight="false" outlineLevel="0" collapsed="false">
      <c r="A55" s="16" t="n">
        <v>572</v>
      </c>
      <c r="B55" s="17" t="s">
        <v>117</v>
      </c>
      <c r="C55" s="17" t="s">
        <v>25</v>
      </c>
      <c r="D55" s="17" t="s">
        <v>26</v>
      </c>
    </row>
    <row r="56" customFormat="false" ht="15" hidden="false" customHeight="false" outlineLevel="0" collapsed="false">
      <c r="A56" s="16" t="n">
        <v>357</v>
      </c>
      <c r="B56" s="17" t="s">
        <v>118</v>
      </c>
      <c r="C56" s="17" t="s">
        <v>48</v>
      </c>
      <c r="D56" s="17" t="s">
        <v>57</v>
      </c>
    </row>
    <row r="57" customFormat="false" ht="15" hidden="false" customHeight="false" outlineLevel="0" collapsed="false">
      <c r="A57" s="16" t="n">
        <v>612</v>
      </c>
      <c r="B57" s="17" t="s">
        <v>119</v>
      </c>
      <c r="C57" s="17" t="s">
        <v>23</v>
      </c>
      <c r="D57" s="17" t="s">
        <v>83</v>
      </c>
    </row>
    <row r="58" customFormat="false" ht="15" hidden="false" customHeight="false" outlineLevel="0" collapsed="false">
      <c r="A58" s="16" t="n">
        <v>333</v>
      </c>
      <c r="B58" s="17" t="s">
        <v>120</v>
      </c>
      <c r="C58" s="17" t="s">
        <v>43</v>
      </c>
      <c r="D58" s="17" t="s">
        <v>25</v>
      </c>
    </row>
    <row r="59" customFormat="false" ht="15" hidden="false" customHeight="false" outlineLevel="0" collapsed="false">
      <c r="A59" s="16" t="n">
        <v>303</v>
      </c>
      <c r="B59" s="17" t="s">
        <v>121</v>
      </c>
      <c r="C59" s="17" t="s">
        <v>37</v>
      </c>
      <c r="D59" s="17" t="s">
        <v>26</v>
      </c>
    </row>
    <row r="60" customFormat="false" ht="15" hidden="false" customHeight="false" outlineLevel="0" collapsed="false">
      <c r="A60" s="16" t="n">
        <v>960</v>
      </c>
      <c r="B60" s="17" t="s">
        <v>122</v>
      </c>
      <c r="C60" s="17" t="s">
        <v>57</v>
      </c>
      <c r="D60" s="17" t="s">
        <v>26</v>
      </c>
    </row>
    <row r="61" customFormat="false" ht="15" hidden="false" customHeight="false" outlineLevel="0" collapsed="false">
      <c r="A61" s="16" t="n">
        <v>934</v>
      </c>
      <c r="B61" s="17" t="s">
        <v>123</v>
      </c>
      <c r="C61" s="17" t="s">
        <v>25</v>
      </c>
      <c r="D61" s="17" t="s">
        <v>23</v>
      </c>
    </row>
    <row r="62" customFormat="false" ht="15" hidden="false" customHeight="false" outlineLevel="0" collapsed="false">
      <c r="A62" s="16" t="n">
        <v>687</v>
      </c>
      <c r="B62" s="17" t="s">
        <v>124</v>
      </c>
      <c r="C62" s="17" t="s">
        <v>31</v>
      </c>
      <c r="D62" s="17" t="s">
        <v>23</v>
      </c>
    </row>
    <row r="63" customFormat="false" ht="15" hidden="false" customHeight="false" outlineLevel="0" collapsed="false">
      <c r="A63" s="16" t="n">
        <v>494</v>
      </c>
      <c r="B63" s="17" t="s">
        <v>125</v>
      </c>
      <c r="C63" s="17" t="s">
        <v>25</v>
      </c>
      <c r="D63" s="17" t="s">
        <v>26</v>
      </c>
    </row>
    <row r="64" customFormat="false" ht="15" hidden="false" customHeight="false" outlineLevel="0" collapsed="false">
      <c r="A64" s="16" t="n">
        <v>310</v>
      </c>
      <c r="B64" s="17" t="s">
        <v>126</v>
      </c>
      <c r="C64" s="17" t="s">
        <v>23</v>
      </c>
      <c r="D64" s="17" t="s">
        <v>43</v>
      </c>
    </row>
    <row r="65" customFormat="false" ht="15" hidden="false" customHeight="false" outlineLevel="0" collapsed="false">
      <c r="A65" s="16" t="n">
        <v>1051</v>
      </c>
      <c r="B65" s="17" t="s">
        <v>127</v>
      </c>
      <c r="C65" s="17" t="s">
        <v>50</v>
      </c>
      <c r="D65" s="17" t="s">
        <v>128</v>
      </c>
    </row>
    <row r="66" customFormat="false" ht="15" hidden="false" customHeight="false" outlineLevel="0" collapsed="false">
      <c r="A66" s="16" t="n">
        <v>684</v>
      </c>
      <c r="B66" s="17" t="s">
        <v>129</v>
      </c>
      <c r="C66" s="17" t="s">
        <v>25</v>
      </c>
      <c r="D66" s="17" t="s">
        <v>26</v>
      </c>
    </row>
    <row r="67" customFormat="false" ht="15" hidden="false" customHeight="false" outlineLevel="0" collapsed="false">
      <c r="A67" s="16" t="n">
        <v>345</v>
      </c>
      <c r="B67" s="17" t="s">
        <v>130</v>
      </c>
      <c r="C67" s="17" t="s">
        <v>26</v>
      </c>
      <c r="D67" s="17" t="s">
        <v>23</v>
      </c>
    </row>
    <row r="68" customFormat="false" ht="15" hidden="false" customHeight="false" outlineLevel="0" collapsed="false">
      <c r="A68" s="16" t="n">
        <v>1021</v>
      </c>
      <c r="B68" s="17" t="s">
        <v>131</v>
      </c>
      <c r="C68" s="17" t="s">
        <v>132</v>
      </c>
      <c r="D68" s="17" t="s">
        <v>26</v>
      </c>
    </row>
    <row r="69" customFormat="false" ht="15" hidden="false" customHeight="false" outlineLevel="0" collapsed="false">
      <c r="A69" s="16" t="n">
        <v>1089</v>
      </c>
      <c r="B69" s="17" t="s">
        <v>133</v>
      </c>
      <c r="C69" s="17" t="s">
        <v>134</v>
      </c>
      <c r="D69" s="17" t="s">
        <v>135</v>
      </c>
    </row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E1"/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3" activeCellId="0" sqref="D113"/>
    </sheetView>
  </sheetViews>
  <sheetFormatPr defaultColWidth="8.59375" defaultRowHeight="15" zeroHeight="false" outlineLevelRow="0" outlineLevelCol="0"/>
  <cols>
    <col collapsed="false" customWidth="true" hidden="false" outlineLevel="0" max="1" min="1" style="18" width="14"/>
    <col collapsed="false" customWidth="true" hidden="false" outlineLevel="0" max="2" min="2" style="18" width="9.28"/>
    <col collapsed="false" customWidth="true" hidden="false" outlineLevel="0" max="3" min="3" style="18" width="18.75"/>
    <col collapsed="false" customWidth="true" hidden="false" outlineLevel="0" max="4" min="4" style="18" width="10.93"/>
    <col collapsed="false" customWidth="true" hidden="false" outlineLevel="0" max="5" min="5" style="18" width="18.51"/>
    <col collapsed="false" customWidth="true" hidden="false" outlineLevel="0" max="6" min="6" style="19" width="10.28"/>
    <col collapsed="false" customWidth="true" hidden="false" outlineLevel="0" max="7" min="7" style="20" width="12.3"/>
    <col collapsed="false" customWidth="true" hidden="false" outlineLevel="0" max="8" min="8" style="21" width="12.07"/>
    <col collapsed="false" customWidth="true" hidden="false" outlineLevel="0" max="9" min="9" style="21" width="10.71"/>
    <col collapsed="false" customWidth="true" hidden="false" outlineLevel="0" max="10" min="10" style="19" width="9.14"/>
    <col collapsed="false" customWidth="true" hidden="false" outlineLevel="0" max="11" min="11" style="18" width="13.58"/>
    <col collapsed="false" customWidth="true" hidden="false" outlineLevel="0" max="12" min="12" style="18" width="3.57"/>
    <col collapsed="false" customWidth="true" hidden="false" outlineLevel="0" max="13" min="13" style="18" width="28"/>
    <col collapsed="false" customWidth="true" hidden="false" outlineLevel="0" max="14" min="14" style="18" width="15.58"/>
    <col collapsed="false" customWidth="false" hidden="false" outlineLevel="0" max="1024" min="15" style="18" width="8.59"/>
  </cols>
  <sheetData>
    <row r="1" customFormat="false" ht="24.45" hidden="false" customHeight="false" outlineLevel="0" collapsed="false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M1" s="19"/>
    </row>
    <row r="2" customFormat="false" ht="15" hidden="false" customHeight="false" outlineLevel="0" collapsed="false">
      <c r="A2" s="23" t="s">
        <v>136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4" t="s">
        <v>137</v>
      </c>
      <c r="N2" s="25" t="n">
        <v>0.055</v>
      </c>
    </row>
    <row r="3" customFormat="false" ht="15" hidden="false" customHeight="false" outlineLevel="0" collapsed="false">
      <c r="A3" s="26" t="s">
        <v>138</v>
      </c>
      <c r="B3" s="26" t="s">
        <v>139</v>
      </c>
      <c r="C3" s="26" t="s">
        <v>140</v>
      </c>
      <c r="D3" s="26" t="s">
        <v>141</v>
      </c>
      <c r="E3" s="27" t="s">
        <v>142</v>
      </c>
      <c r="F3" s="27" t="s">
        <v>143</v>
      </c>
      <c r="G3" s="28" t="s">
        <v>144</v>
      </c>
      <c r="H3" s="28" t="s">
        <v>144</v>
      </c>
      <c r="I3" s="28" t="s">
        <v>145</v>
      </c>
      <c r="J3" s="29" t="s">
        <v>146</v>
      </c>
      <c r="K3" s="30" t="s">
        <v>147</v>
      </c>
    </row>
    <row r="4" customFormat="false" ht="15" hidden="false" customHeight="false" outlineLevel="0" collapsed="false">
      <c r="A4" s="31" t="s">
        <v>18</v>
      </c>
      <c r="B4" s="32" t="s">
        <v>148</v>
      </c>
      <c r="C4" s="32" t="s">
        <v>149</v>
      </c>
      <c r="D4" s="32" t="s">
        <v>150</v>
      </c>
      <c r="E4" s="33" t="n">
        <v>2.5</v>
      </c>
      <c r="F4" s="34" t="n">
        <v>10</v>
      </c>
      <c r="G4" s="35" t="n">
        <v>0.18</v>
      </c>
      <c r="H4" s="35" t="n">
        <v>0.18</v>
      </c>
      <c r="I4" s="35" t="n">
        <f aca="false">G4*H4</f>
        <v>0.0324</v>
      </c>
      <c r="J4" s="35" t="n">
        <f aca="false">SUM(I4*$N$2)</f>
        <v>0.001782</v>
      </c>
      <c r="K4" s="35" t="n">
        <f aca="false">SUM(I4+J4)</f>
        <v>0.034182</v>
      </c>
      <c r="M4" s="24" t="s">
        <v>151</v>
      </c>
      <c r="N4" s="24" t="s">
        <v>152</v>
      </c>
    </row>
    <row r="5" customFormat="false" ht="16.9" hidden="false" customHeight="true" outlineLevel="0" collapsed="false">
      <c r="A5" s="31" t="s">
        <v>21</v>
      </c>
      <c r="B5" s="32" t="s">
        <v>148</v>
      </c>
      <c r="C5" s="32" t="s">
        <v>149</v>
      </c>
      <c r="D5" s="32" t="s">
        <v>153</v>
      </c>
      <c r="E5" s="33" t="n">
        <v>4.5</v>
      </c>
      <c r="F5" s="34" t="n">
        <v>250</v>
      </c>
      <c r="G5" s="35" t="n">
        <v>32</v>
      </c>
      <c r="H5" s="35" t="n">
        <v>32</v>
      </c>
      <c r="I5" s="35" t="n">
        <f aca="false">G5*H5</f>
        <v>1024</v>
      </c>
      <c r="J5" s="35" t="n">
        <f aca="false">SUM(I5*$N$2)</f>
        <v>56.32</v>
      </c>
      <c r="K5" s="35" t="n">
        <f aca="false">SUM(I5+J5)</f>
        <v>1080.32</v>
      </c>
      <c r="M5" s="36" t="s">
        <v>154</v>
      </c>
      <c r="N5" s="37"/>
    </row>
    <row r="6" customFormat="false" ht="15" hidden="false" customHeight="false" outlineLevel="0" collapsed="false">
      <c r="A6" s="31" t="s">
        <v>24</v>
      </c>
      <c r="B6" s="32" t="s">
        <v>148</v>
      </c>
      <c r="C6" s="32" t="s">
        <v>149</v>
      </c>
      <c r="D6" s="32" t="s">
        <v>150</v>
      </c>
      <c r="E6" s="33" t="n">
        <v>2.5</v>
      </c>
      <c r="F6" s="34" t="n">
        <v>60</v>
      </c>
      <c r="G6" s="35" t="n">
        <v>25</v>
      </c>
      <c r="H6" s="35" t="n">
        <v>25</v>
      </c>
      <c r="I6" s="35" t="n">
        <f aca="false">G6*H6</f>
        <v>625</v>
      </c>
      <c r="J6" s="35" t="n">
        <f aca="false">SUM(I6*$N$2)</f>
        <v>34.375</v>
      </c>
      <c r="K6" s="35" t="n">
        <f aca="false">SUM(I6+J6)</f>
        <v>659.375</v>
      </c>
      <c r="M6" s="36"/>
      <c r="N6" s="37"/>
    </row>
    <row r="7" customFormat="false" ht="15" hidden="false" customHeight="false" outlineLevel="0" collapsed="false">
      <c r="A7" s="31" t="s">
        <v>27</v>
      </c>
      <c r="B7" s="32" t="s">
        <v>148</v>
      </c>
      <c r="C7" s="32" t="s">
        <v>149</v>
      </c>
      <c r="D7" s="32" t="s">
        <v>150</v>
      </c>
      <c r="E7" s="33" t="n">
        <v>2.5</v>
      </c>
      <c r="F7" s="34" t="n">
        <v>68</v>
      </c>
      <c r="G7" s="35" t="n">
        <v>0.55</v>
      </c>
      <c r="H7" s="35" t="n">
        <v>0.55</v>
      </c>
      <c r="I7" s="35" t="n">
        <f aca="false">G7*H7</f>
        <v>0.3025</v>
      </c>
      <c r="J7" s="35" t="n">
        <f aca="false">SUM(I7*$N$2)</f>
        <v>0.0166375</v>
      </c>
      <c r="K7" s="35" t="n">
        <f aca="false">SUM(I7+J7)</f>
        <v>0.3191375</v>
      </c>
      <c r="M7" s="36"/>
      <c r="N7" s="37"/>
    </row>
    <row r="8" customFormat="false" ht="15" hidden="false" customHeight="true" outlineLevel="0" collapsed="false">
      <c r="A8" s="31" t="s">
        <v>30</v>
      </c>
      <c r="B8" s="32" t="s">
        <v>148</v>
      </c>
      <c r="C8" s="32" t="s">
        <v>149</v>
      </c>
      <c r="D8" s="32" t="s">
        <v>155</v>
      </c>
      <c r="E8" s="33" t="n">
        <v>4.12</v>
      </c>
      <c r="F8" s="34" t="n">
        <v>90</v>
      </c>
      <c r="G8" s="35" t="n">
        <v>0.46</v>
      </c>
      <c r="H8" s="35" t="n">
        <v>0.46</v>
      </c>
      <c r="I8" s="35" t="n">
        <f aca="false">G8*H8</f>
        <v>0.2116</v>
      </c>
      <c r="J8" s="35" t="n">
        <f aca="false">SUM(I8*$N$2)</f>
        <v>0.011638</v>
      </c>
      <c r="K8" s="35" t="n">
        <f aca="false">SUM(I8+J8)</f>
        <v>0.223238</v>
      </c>
      <c r="M8" s="36" t="s">
        <v>156</v>
      </c>
      <c r="N8" s="38"/>
    </row>
    <row r="9" customFormat="false" ht="15" hidden="false" customHeight="false" outlineLevel="0" collapsed="false">
      <c r="A9" s="31" t="s">
        <v>33</v>
      </c>
      <c r="B9" s="32" t="s">
        <v>148</v>
      </c>
      <c r="C9" s="32" t="s">
        <v>149</v>
      </c>
      <c r="D9" s="32" t="s">
        <v>150</v>
      </c>
      <c r="E9" s="33" t="n">
        <v>2.5</v>
      </c>
      <c r="F9" s="34" t="n">
        <v>84</v>
      </c>
      <c r="G9" s="35" t="n">
        <v>24</v>
      </c>
      <c r="H9" s="35" t="n">
        <v>24</v>
      </c>
      <c r="I9" s="35" t="n">
        <f aca="false">G9*H9</f>
        <v>576</v>
      </c>
      <c r="J9" s="35" t="n">
        <f aca="false">SUM(I9*$N$2)</f>
        <v>31.68</v>
      </c>
      <c r="K9" s="35" t="n">
        <f aca="false">SUM(I9+J9)</f>
        <v>607.68</v>
      </c>
      <c r="M9" s="36"/>
      <c r="N9" s="38"/>
    </row>
    <row r="10" customFormat="false" ht="15" hidden="false" customHeight="false" outlineLevel="0" collapsed="false">
      <c r="A10" s="31" t="s">
        <v>36</v>
      </c>
      <c r="B10" s="32" t="s">
        <v>148</v>
      </c>
      <c r="C10" s="32" t="s">
        <v>149</v>
      </c>
      <c r="D10" s="32" t="s">
        <v>157</v>
      </c>
      <c r="E10" s="33" t="n">
        <v>2.99</v>
      </c>
      <c r="F10" s="34" t="n">
        <v>14.34</v>
      </c>
      <c r="G10" s="35" t="n">
        <v>45</v>
      </c>
      <c r="H10" s="35" t="n">
        <v>45</v>
      </c>
      <c r="I10" s="35" t="n">
        <f aca="false">G10*H10</f>
        <v>2025</v>
      </c>
      <c r="J10" s="35" t="n">
        <f aca="false">SUM(I10*$N$2)</f>
        <v>111.375</v>
      </c>
      <c r="K10" s="35" t="n">
        <f aca="false">SUM(I10+J10)</f>
        <v>2136.375</v>
      </c>
      <c r="M10" s="36"/>
      <c r="N10" s="38"/>
    </row>
    <row r="11" customFormat="false" ht="15" hidden="false" customHeight="true" outlineLevel="0" collapsed="false">
      <c r="A11" s="31" t="s">
        <v>38</v>
      </c>
      <c r="B11" s="32" t="s">
        <v>148</v>
      </c>
      <c r="C11" s="32" t="s">
        <v>149</v>
      </c>
      <c r="D11" s="32" t="s">
        <v>150</v>
      </c>
      <c r="E11" s="33" t="n">
        <v>2.5</v>
      </c>
      <c r="F11" s="34" t="n">
        <v>51.34</v>
      </c>
      <c r="G11" s="35" t="n">
        <v>44.1</v>
      </c>
      <c r="H11" s="35" t="n">
        <v>44.1</v>
      </c>
      <c r="I11" s="35" t="n">
        <f aca="false">G11*H11</f>
        <v>1944.81</v>
      </c>
      <c r="J11" s="35" t="n">
        <f aca="false">SUM(I11*$N$2)</f>
        <v>106.96455</v>
      </c>
      <c r="K11" s="35" t="n">
        <f aca="false">SUM(I11+J11)</f>
        <v>2051.77455</v>
      </c>
      <c r="M11" s="39" t="s">
        <v>158</v>
      </c>
      <c r="N11" s="40"/>
    </row>
    <row r="12" customFormat="false" ht="15" hidden="false" customHeight="true" outlineLevel="0" collapsed="false">
      <c r="A12" s="31" t="s">
        <v>40</v>
      </c>
      <c r="B12" s="32" t="s">
        <v>148</v>
      </c>
      <c r="C12" s="32" t="s">
        <v>149</v>
      </c>
      <c r="D12" s="32" t="s">
        <v>150</v>
      </c>
      <c r="E12" s="33" t="n">
        <v>2.5</v>
      </c>
      <c r="F12" s="34" t="n">
        <v>62.72</v>
      </c>
      <c r="G12" s="35" t="n">
        <v>32.67</v>
      </c>
      <c r="H12" s="35" t="n">
        <v>32.67</v>
      </c>
      <c r="I12" s="35" t="n">
        <f aca="false">G12*H12</f>
        <v>1067.3289</v>
      </c>
      <c r="J12" s="35" t="n">
        <f aca="false">SUM(I12*$N$2)</f>
        <v>58.7030895</v>
      </c>
      <c r="K12" s="35" t="n">
        <f aca="false">SUM(I12+J12)</f>
        <v>1126.0319895</v>
      </c>
      <c r="M12" s="39"/>
      <c r="N12" s="40"/>
    </row>
    <row r="13" customFormat="false" ht="15" hidden="false" customHeight="true" outlineLevel="0" collapsed="false">
      <c r="A13" s="31" t="s">
        <v>42</v>
      </c>
      <c r="B13" s="32" t="s">
        <v>148</v>
      </c>
      <c r="C13" s="32" t="s">
        <v>149</v>
      </c>
      <c r="D13" s="32" t="s">
        <v>150</v>
      </c>
      <c r="E13" s="33" t="n">
        <v>2.5</v>
      </c>
      <c r="F13" s="34" t="n">
        <v>64.08</v>
      </c>
      <c r="G13" s="35" t="n">
        <v>30.74</v>
      </c>
      <c r="H13" s="35" t="n">
        <v>30.74</v>
      </c>
      <c r="I13" s="35" t="n">
        <f aca="false">G13*H13</f>
        <v>944.9476</v>
      </c>
      <c r="J13" s="35" t="n">
        <f aca="false">SUM(I13*$N$2)</f>
        <v>51.972118</v>
      </c>
      <c r="K13" s="35" t="n">
        <f aca="false">SUM(I13+J13)</f>
        <v>996.919718</v>
      </c>
      <c r="M13" s="39"/>
      <c r="N13" s="40"/>
    </row>
    <row r="14" customFormat="false" ht="15" hidden="false" customHeight="true" outlineLevel="0" collapsed="false">
      <c r="A14" s="31" t="s">
        <v>45</v>
      </c>
      <c r="B14" s="32" t="s">
        <v>148</v>
      </c>
      <c r="C14" s="32" t="s">
        <v>149</v>
      </c>
      <c r="D14" s="32" t="s">
        <v>153</v>
      </c>
      <c r="E14" s="33" t="n">
        <v>4.5</v>
      </c>
      <c r="F14" s="34" t="n">
        <v>67.49</v>
      </c>
      <c r="G14" s="35" t="n">
        <v>28.13</v>
      </c>
      <c r="H14" s="35" t="n">
        <v>28.13</v>
      </c>
      <c r="I14" s="35" t="n">
        <f aca="false">G14*H14</f>
        <v>791.2969</v>
      </c>
      <c r="J14" s="35" t="n">
        <f aca="false">SUM(I14*$N$2)</f>
        <v>43.5213295</v>
      </c>
      <c r="K14" s="35" t="n">
        <f aca="false">SUM(I14+J14)</f>
        <v>834.8182295</v>
      </c>
      <c r="M14" s="36" t="s">
        <v>159</v>
      </c>
      <c r="N14" s="38"/>
    </row>
    <row r="15" customFormat="false" ht="15" hidden="false" customHeight="true" outlineLevel="0" collapsed="false">
      <c r="A15" s="31" t="s">
        <v>47</v>
      </c>
      <c r="B15" s="32" t="s">
        <v>148</v>
      </c>
      <c r="C15" s="32" t="s">
        <v>149</v>
      </c>
      <c r="D15" s="32" t="s">
        <v>155</v>
      </c>
      <c r="E15" s="33" t="n">
        <v>4.12</v>
      </c>
      <c r="F15" s="34" t="n">
        <v>71.64</v>
      </c>
      <c r="G15" s="35" t="n">
        <v>24.05</v>
      </c>
      <c r="H15" s="35" t="n">
        <v>24.05</v>
      </c>
      <c r="I15" s="35" t="n">
        <f aca="false">G15*H15</f>
        <v>578.4025</v>
      </c>
      <c r="J15" s="35" t="n">
        <f aca="false">SUM(I15*$N$2)</f>
        <v>31.8121375</v>
      </c>
      <c r="K15" s="35" t="n">
        <f aca="false">SUM(I15+J15)</f>
        <v>610.2146375</v>
      </c>
      <c r="M15" s="36"/>
      <c r="N15" s="38"/>
    </row>
    <row r="16" customFormat="false" ht="15" hidden="false" customHeight="true" outlineLevel="0" collapsed="false">
      <c r="A16" s="31" t="s">
        <v>49</v>
      </c>
      <c r="B16" s="32" t="s">
        <v>148</v>
      </c>
      <c r="C16" s="32" t="s">
        <v>149</v>
      </c>
      <c r="D16" s="32" t="s">
        <v>157</v>
      </c>
      <c r="E16" s="33" t="n">
        <v>2.99</v>
      </c>
      <c r="F16" s="34" t="n">
        <v>72</v>
      </c>
      <c r="G16" s="35" t="n">
        <v>23.19</v>
      </c>
      <c r="H16" s="35" t="n">
        <v>23.19</v>
      </c>
      <c r="I16" s="35" t="n">
        <f aca="false">G16*H16</f>
        <v>537.7761</v>
      </c>
      <c r="J16" s="35" t="n">
        <f aca="false">SUM(I16*$N$2)</f>
        <v>29.5776855</v>
      </c>
      <c r="K16" s="35" t="n">
        <f aca="false">SUM(I16+J16)</f>
        <v>567.3537855</v>
      </c>
      <c r="M16" s="36"/>
      <c r="N16" s="38"/>
    </row>
    <row r="17" customFormat="false" ht="15" hidden="false" customHeight="false" outlineLevel="0" collapsed="false">
      <c r="A17" s="31" t="s">
        <v>51</v>
      </c>
      <c r="B17" s="32" t="s">
        <v>148</v>
      </c>
      <c r="C17" s="32" t="s">
        <v>149</v>
      </c>
      <c r="D17" s="32" t="s">
        <v>150</v>
      </c>
      <c r="E17" s="33" t="n">
        <v>2.5</v>
      </c>
      <c r="F17" s="34" t="n">
        <v>73.63</v>
      </c>
      <c r="G17" s="35" t="n">
        <v>22.02</v>
      </c>
      <c r="H17" s="35" t="n">
        <v>22.02</v>
      </c>
      <c r="I17" s="35" t="n">
        <f aca="false">G17*H17</f>
        <v>484.8804</v>
      </c>
      <c r="J17" s="35" t="n">
        <f aca="false">SUM(I17*$N$2)</f>
        <v>26.668422</v>
      </c>
      <c r="K17" s="35" t="n">
        <f aca="false">SUM(I17+J17)</f>
        <v>511.548822</v>
      </c>
    </row>
    <row r="18" customFormat="false" ht="15" hidden="false" customHeight="false" outlineLevel="0" collapsed="false">
      <c r="A18" s="31" t="s">
        <v>53</v>
      </c>
      <c r="B18" s="32" t="s">
        <v>148</v>
      </c>
      <c r="C18" s="32" t="s">
        <v>149</v>
      </c>
      <c r="D18" s="32" t="s">
        <v>155</v>
      </c>
      <c r="E18" s="33" t="n">
        <v>4.12</v>
      </c>
      <c r="F18" s="34" t="n">
        <v>74.59</v>
      </c>
      <c r="G18" s="35" t="n">
        <v>21.51</v>
      </c>
      <c r="H18" s="35" t="n">
        <v>21.51</v>
      </c>
      <c r="I18" s="35" t="n">
        <f aca="false">G18*H18</f>
        <v>462.6801</v>
      </c>
      <c r="J18" s="35" t="n">
        <f aca="false">SUM(I18*$N$2)</f>
        <v>25.4474055</v>
      </c>
      <c r="K18" s="35" t="n">
        <f aca="false">SUM(I18+J18)</f>
        <v>488.1275055</v>
      </c>
    </row>
    <row r="19" customFormat="false" ht="15" hidden="false" customHeight="false" outlineLevel="0" collapsed="false">
      <c r="A19" s="31" t="s">
        <v>54</v>
      </c>
      <c r="B19" s="32" t="s">
        <v>148</v>
      </c>
      <c r="C19" s="32" t="s">
        <v>149</v>
      </c>
      <c r="D19" s="32" t="s">
        <v>155</v>
      </c>
      <c r="E19" s="33" t="n">
        <v>4.12</v>
      </c>
      <c r="F19" s="34" t="n">
        <v>77.47</v>
      </c>
      <c r="G19" s="35" t="n">
        <v>15.3</v>
      </c>
      <c r="H19" s="35" t="n">
        <v>15.3</v>
      </c>
      <c r="I19" s="35" t="n">
        <f aca="false">G19*H19</f>
        <v>234.09</v>
      </c>
      <c r="J19" s="35" t="n">
        <f aca="false">SUM(I19*$N$2)</f>
        <v>12.87495</v>
      </c>
      <c r="K19" s="35" t="n">
        <f aca="false">SUM(I19+J19)</f>
        <v>246.96495</v>
      </c>
    </row>
    <row r="20" customFormat="false" ht="15" hidden="false" customHeight="false" outlineLevel="0" collapsed="false">
      <c r="A20" s="31" t="s">
        <v>56</v>
      </c>
      <c r="B20" s="32" t="s">
        <v>148</v>
      </c>
      <c r="C20" s="32" t="s">
        <v>149</v>
      </c>
      <c r="D20" s="32" t="s">
        <v>157</v>
      </c>
      <c r="E20" s="33" t="n">
        <v>2.99</v>
      </c>
      <c r="F20" s="34" t="n">
        <v>77.74</v>
      </c>
      <c r="G20" s="35" t="n">
        <v>18.36</v>
      </c>
      <c r="H20" s="35" t="n">
        <v>18.36</v>
      </c>
      <c r="I20" s="35" t="n">
        <f aca="false">G20*H20</f>
        <v>337.0896</v>
      </c>
      <c r="J20" s="35" t="n">
        <f aca="false">SUM(I20*$N$2)</f>
        <v>18.539928</v>
      </c>
      <c r="K20" s="35" t="n">
        <f aca="false">SUM(I20+J20)</f>
        <v>355.629528</v>
      </c>
    </row>
    <row r="21" customFormat="false" ht="15" hidden="false" customHeight="false" outlineLevel="0" collapsed="false">
      <c r="A21" s="31" t="s">
        <v>58</v>
      </c>
      <c r="B21" s="32" t="s">
        <v>148</v>
      </c>
      <c r="C21" s="32" t="s">
        <v>149</v>
      </c>
      <c r="D21" s="32" t="s">
        <v>155</v>
      </c>
      <c r="E21" s="33" t="n">
        <v>4.12</v>
      </c>
      <c r="F21" s="34" t="n">
        <v>83.34</v>
      </c>
      <c r="G21" s="35" t="n">
        <v>12.32</v>
      </c>
      <c r="H21" s="35" t="n">
        <v>12.32</v>
      </c>
      <c r="I21" s="35" t="n">
        <f aca="false">G21*H21</f>
        <v>151.7824</v>
      </c>
      <c r="J21" s="35" t="n">
        <f aca="false">SUM(I21*$N$2)</f>
        <v>8.348032</v>
      </c>
      <c r="K21" s="35" t="n">
        <f aca="false">SUM(I21+J21)</f>
        <v>160.130432</v>
      </c>
    </row>
    <row r="22" customFormat="false" ht="15" hidden="false" customHeight="false" outlineLevel="0" collapsed="false">
      <c r="A22" s="31" t="s">
        <v>59</v>
      </c>
      <c r="B22" s="32" t="s">
        <v>148</v>
      </c>
      <c r="C22" s="32" t="s">
        <v>149</v>
      </c>
      <c r="D22" s="32" t="s">
        <v>153</v>
      </c>
      <c r="E22" s="33" t="n">
        <v>4.5</v>
      </c>
      <c r="F22" s="34" t="n">
        <v>83.87</v>
      </c>
      <c r="G22" s="35" t="n">
        <v>12.16</v>
      </c>
      <c r="H22" s="35" t="n">
        <v>12.16</v>
      </c>
      <c r="I22" s="35" t="n">
        <f aca="false">G22*H22</f>
        <v>147.8656</v>
      </c>
      <c r="J22" s="35" t="n">
        <f aca="false">SUM(I22*$N$2)</f>
        <v>8.132608</v>
      </c>
      <c r="K22" s="35" t="n">
        <f aca="false">SUM(I22+J22)</f>
        <v>155.998208</v>
      </c>
    </row>
    <row r="23" customFormat="false" ht="15" hidden="false" customHeight="false" outlineLevel="0" collapsed="false">
      <c r="A23" s="31" t="s">
        <v>62</v>
      </c>
      <c r="B23" s="32" t="s">
        <v>148</v>
      </c>
      <c r="C23" s="32" t="s">
        <v>149</v>
      </c>
      <c r="D23" s="32" t="s">
        <v>157</v>
      </c>
      <c r="E23" s="33" t="n">
        <v>2.99</v>
      </c>
      <c r="F23" s="34" t="n">
        <v>84.22</v>
      </c>
      <c r="G23" s="35" t="n">
        <v>11.23</v>
      </c>
      <c r="H23" s="35" t="n">
        <v>11.23</v>
      </c>
      <c r="I23" s="35" t="n">
        <f aca="false">G23*H23</f>
        <v>126.1129</v>
      </c>
      <c r="J23" s="35" t="n">
        <f aca="false">SUM(I23*$N$2)</f>
        <v>6.9362095</v>
      </c>
      <c r="K23" s="35" t="n">
        <f aca="false">SUM(I23+J23)</f>
        <v>133.0491095</v>
      </c>
    </row>
    <row r="24" customFormat="false" ht="15" hidden="false" customHeight="false" outlineLevel="0" collapsed="false">
      <c r="A24" s="31" t="s">
        <v>65</v>
      </c>
      <c r="B24" s="32" t="s">
        <v>148</v>
      </c>
      <c r="C24" s="32" t="s">
        <v>149</v>
      </c>
      <c r="D24" s="32" t="s">
        <v>157</v>
      </c>
      <c r="E24" s="33" t="n">
        <v>2.99</v>
      </c>
      <c r="F24" s="34" t="n">
        <v>86.61</v>
      </c>
      <c r="G24" s="35" t="n">
        <v>9.85</v>
      </c>
      <c r="H24" s="35" t="n">
        <v>9.85</v>
      </c>
      <c r="I24" s="35" t="n">
        <f aca="false">G24*H24</f>
        <v>97.0225</v>
      </c>
      <c r="J24" s="35" t="n">
        <f aca="false">SUM(I24*$N$2)</f>
        <v>5.3362375</v>
      </c>
      <c r="K24" s="35" t="n">
        <f aca="false">SUM(I24+J24)</f>
        <v>102.3587375</v>
      </c>
    </row>
    <row r="25" customFormat="false" ht="15" hidden="false" customHeight="false" outlineLevel="0" collapsed="false">
      <c r="A25" s="31" t="s">
        <v>67</v>
      </c>
      <c r="B25" s="32" t="s">
        <v>148</v>
      </c>
      <c r="C25" s="32" t="s">
        <v>149</v>
      </c>
      <c r="D25" s="32" t="s">
        <v>153</v>
      </c>
      <c r="E25" s="33" t="n">
        <v>4.5</v>
      </c>
      <c r="F25" s="34" t="n">
        <v>87.13</v>
      </c>
      <c r="G25" s="35" t="n">
        <v>7.55</v>
      </c>
      <c r="H25" s="35" t="n">
        <v>7.55</v>
      </c>
      <c r="I25" s="35" t="n">
        <f aca="false">G25*H25</f>
        <v>57.0025</v>
      </c>
      <c r="J25" s="35" t="n">
        <f aca="false">SUM(I25*$N$2)</f>
        <v>3.1351375</v>
      </c>
      <c r="K25" s="35" t="n">
        <f aca="false">SUM(I25+J25)</f>
        <v>60.1376375</v>
      </c>
    </row>
    <row r="26" customFormat="false" ht="15" hidden="false" customHeight="false" outlineLevel="0" collapsed="false">
      <c r="A26" s="31" t="s">
        <v>68</v>
      </c>
      <c r="B26" s="32" t="s">
        <v>148</v>
      </c>
      <c r="C26" s="32" t="s">
        <v>149</v>
      </c>
      <c r="D26" s="32" t="s">
        <v>150</v>
      </c>
      <c r="E26" s="33" t="n">
        <v>2.5</v>
      </c>
      <c r="F26" s="34" t="n">
        <v>50</v>
      </c>
      <c r="G26" s="35" t="n">
        <v>2.45</v>
      </c>
      <c r="H26" s="35" t="n">
        <v>2.45</v>
      </c>
      <c r="I26" s="35" t="n">
        <f aca="false">G26*H26</f>
        <v>6.0025</v>
      </c>
      <c r="J26" s="35" t="n">
        <f aca="false">SUM(I26*$N$2)</f>
        <v>0.3301375</v>
      </c>
      <c r="K26" s="35" t="n">
        <f aca="false">SUM(I26+J26)</f>
        <v>6.3326375</v>
      </c>
    </row>
    <row r="27" customFormat="false" ht="15" hidden="false" customHeight="false" outlineLevel="0" collapsed="false">
      <c r="A27" s="31" t="s">
        <v>70</v>
      </c>
      <c r="B27" s="32" t="s">
        <v>148</v>
      </c>
      <c r="C27" s="32" t="s">
        <v>149</v>
      </c>
      <c r="D27" s="32" t="s">
        <v>150</v>
      </c>
      <c r="E27" s="33" t="n">
        <v>2.5</v>
      </c>
      <c r="F27" s="34" t="n">
        <v>300</v>
      </c>
      <c r="G27" s="35" t="n">
        <v>28</v>
      </c>
      <c r="H27" s="35" t="n">
        <v>28</v>
      </c>
      <c r="I27" s="35" t="n">
        <f aca="false">G27*H27</f>
        <v>784</v>
      </c>
      <c r="J27" s="35" t="n">
        <f aca="false">SUM(I27*$N$2)</f>
        <v>43.12</v>
      </c>
      <c r="K27" s="35" t="n">
        <f aca="false">SUM(I27+J27)</f>
        <v>827.12</v>
      </c>
    </row>
    <row r="28" customFormat="false" ht="15" hidden="false" customHeight="false" outlineLevel="0" collapsed="false">
      <c r="A28" s="31" t="s">
        <v>71</v>
      </c>
      <c r="B28" s="32" t="s">
        <v>148</v>
      </c>
      <c r="C28" s="32" t="s">
        <v>160</v>
      </c>
      <c r="D28" s="32" t="s">
        <v>153</v>
      </c>
      <c r="E28" s="33" t="n">
        <v>4.5</v>
      </c>
      <c r="F28" s="34" t="n">
        <v>0.95</v>
      </c>
      <c r="G28" s="35" t="n">
        <v>0.13</v>
      </c>
      <c r="H28" s="35" t="n">
        <v>0.13</v>
      </c>
      <c r="I28" s="35" t="n">
        <f aca="false">G28*H28</f>
        <v>0.0169</v>
      </c>
      <c r="J28" s="35" t="n">
        <f aca="false">SUM(I28*$N$2)</f>
        <v>0.0009295</v>
      </c>
      <c r="K28" s="35" t="n">
        <f aca="false">SUM(I28+J28)</f>
        <v>0.0178295</v>
      </c>
    </row>
    <row r="29" customFormat="false" ht="15" hidden="false" customHeight="false" outlineLevel="0" collapsed="false">
      <c r="A29" s="31" t="s">
        <v>73</v>
      </c>
      <c r="B29" s="32" t="s">
        <v>148</v>
      </c>
      <c r="C29" s="32" t="s">
        <v>160</v>
      </c>
      <c r="D29" s="32" t="s">
        <v>150</v>
      </c>
      <c r="E29" s="33" t="n">
        <v>2.5</v>
      </c>
      <c r="F29" s="34" t="n">
        <v>3.33</v>
      </c>
      <c r="G29" s="35" t="n">
        <v>0.71</v>
      </c>
      <c r="H29" s="35" t="n">
        <v>0.71</v>
      </c>
      <c r="I29" s="35" t="n">
        <f aca="false">G29*H29</f>
        <v>0.5041</v>
      </c>
      <c r="J29" s="35" t="n">
        <f aca="false">SUM(I29*$N$2)</f>
        <v>0.0277255</v>
      </c>
      <c r="K29" s="35" t="n">
        <f aca="false">SUM(I29+J29)</f>
        <v>0.5318255</v>
      </c>
    </row>
    <row r="30" customFormat="false" ht="15" hidden="false" customHeight="false" outlineLevel="0" collapsed="false">
      <c r="A30" s="31" t="s">
        <v>75</v>
      </c>
      <c r="B30" s="32" t="s">
        <v>148</v>
      </c>
      <c r="C30" s="32" t="s">
        <v>160</v>
      </c>
      <c r="D30" s="32" t="s">
        <v>161</v>
      </c>
      <c r="E30" s="33" t="n">
        <v>3.95</v>
      </c>
      <c r="F30" s="34" t="n">
        <v>4.4</v>
      </c>
      <c r="G30" s="35" t="n">
        <v>36</v>
      </c>
      <c r="H30" s="35" t="n">
        <v>36</v>
      </c>
      <c r="I30" s="35" t="n">
        <f aca="false">G30*H30</f>
        <v>1296</v>
      </c>
      <c r="J30" s="35" t="n">
        <f aca="false">SUM(I30*$N$2)</f>
        <v>71.28</v>
      </c>
      <c r="K30" s="35" t="n">
        <f aca="false">SUM(I30+J30)</f>
        <v>1367.28</v>
      </c>
    </row>
    <row r="31" customFormat="false" ht="15" hidden="false" customHeight="false" outlineLevel="0" collapsed="false">
      <c r="A31" s="31" t="s">
        <v>78</v>
      </c>
      <c r="B31" s="32" t="s">
        <v>148</v>
      </c>
      <c r="C31" s="32" t="s">
        <v>160</v>
      </c>
      <c r="D31" s="32" t="s">
        <v>161</v>
      </c>
      <c r="E31" s="33" t="n">
        <v>3.95</v>
      </c>
      <c r="F31" s="34" t="n">
        <v>5.27</v>
      </c>
      <c r="G31" s="35" t="n">
        <v>0.81</v>
      </c>
      <c r="H31" s="35" t="n">
        <v>0.81</v>
      </c>
      <c r="I31" s="35" t="n">
        <f aca="false">G31*H31</f>
        <v>0.6561</v>
      </c>
      <c r="J31" s="35" t="n">
        <f aca="false">SUM(I31*$N$2)</f>
        <v>0.0360855</v>
      </c>
      <c r="K31" s="35" t="n">
        <f aca="false">SUM(I31+J31)</f>
        <v>0.6921855</v>
      </c>
    </row>
    <row r="32" customFormat="false" ht="15" hidden="false" customHeight="false" outlineLevel="0" collapsed="false">
      <c r="A32" s="31" t="s">
        <v>79</v>
      </c>
      <c r="B32" s="32" t="s">
        <v>148</v>
      </c>
      <c r="C32" s="32" t="s">
        <v>160</v>
      </c>
      <c r="D32" s="32" t="s">
        <v>157</v>
      </c>
      <c r="E32" s="33" t="n">
        <v>2.99</v>
      </c>
      <c r="F32" s="34" t="n">
        <v>5.86</v>
      </c>
      <c r="G32" s="35" t="n">
        <v>1.46</v>
      </c>
      <c r="H32" s="35" t="n">
        <v>1.46</v>
      </c>
      <c r="I32" s="35" t="n">
        <f aca="false">G32*H32</f>
        <v>2.1316</v>
      </c>
      <c r="J32" s="35" t="n">
        <f aca="false">SUM(I32*$N$2)</f>
        <v>0.117238</v>
      </c>
      <c r="K32" s="35" t="n">
        <f aca="false">SUM(I32+J32)</f>
        <v>2.248838</v>
      </c>
    </row>
    <row r="33" customFormat="false" ht="15" hidden="false" customHeight="false" outlineLevel="0" collapsed="false">
      <c r="A33" s="31" t="s">
        <v>80</v>
      </c>
      <c r="B33" s="32" t="s">
        <v>148</v>
      </c>
      <c r="C33" s="32" t="s">
        <v>160</v>
      </c>
      <c r="D33" s="32" t="s">
        <v>155</v>
      </c>
      <c r="E33" s="33" t="n">
        <v>4.12</v>
      </c>
      <c r="F33" s="34" t="n">
        <v>6.45</v>
      </c>
      <c r="G33" s="35" t="n">
        <v>63</v>
      </c>
      <c r="H33" s="35" t="n">
        <v>63</v>
      </c>
      <c r="I33" s="35" t="n">
        <f aca="false">G33*H33</f>
        <v>3969</v>
      </c>
      <c r="J33" s="35" t="n">
        <f aca="false">SUM(I33*$N$2)</f>
        <v>218.295</v>
      </c>
      <c r="K33" s="35" t="n">
        <f aca="false">SUM(I33+J33)</f>
        <v>4187.295</v>
      </c>
    </row>
    <row r="34" customFormat="false" ht="15" hidden="false" customHeight="false" outlineLevel="0" collapsed="false">
      <c r="A34" s="31" t="s">
        <v>82</v>
      </c>
      <c r="B34" s="32" t="s">
        <v>148</v>
      </c>
      <c r="C34" s="32" t="s">
        <v>160</v>
      </c>
      <c r="D34" s="32" t="s">
        <v>157</v>
      </c>
      <c r="E34" s="33" t="n">
        <v>2.99</v>
      </c>
      <c r="F34" s="34" t="n">
        <v>52.04</v>
      </c>
      <c r="G34" s="35" t="n">
        <v>43.83</v>
      </c>
      <c r="H34" s="35" t="n">
        <v>43.83</v>
      </c>
      <c r="I34" s="35" t="n">
        <f aca="false">G34*H34</f>
        <v>1921.0689</v>
      </c>
      <c r="J34" s="35" t="n">
        <f aca="false">SUM(I34*$N$2)</f>
        <v>105.6587895</v>
      </c>
      <c r="K34" s="35" t="n">
        <f aca="false">SUM(I34+J34)</f>
        <v>2026.7276895</v>
      </c>
    </row>
    <row r="35" customFormat="false" ht="15" hidden="false" customHeight="false" outlineLevel="0" collapsed="false">
      <c r="A35" s="31" t="s">
        <v>84</v>
      </c>
      <c r="B35" s="32" t="s">
        <v>148</v>
      </c>
      <c r="C35" s="32" t="s">
        <v>160</v>
      </c>
      <c r="D35" s="32" t="s">
        <v>157</v>
      </c>
      <c r="E35" s="33" t="n">
        <v>2.99</v>
      </c>
      <c r="F35" s="34" t="n">
        <v>59.33</v>
      </c>
      <c r="G35" s="35" t="n">
        <v>36.23</v>
      </c>
      <c r="H35" s="35" t="n">
        <v>36.23</v>
      </c>
      <c r="I35" s="35" t="n">
        <f aca="false">G35*H35</f>
        <v>1312.6129</v>
      </c>
      <c r="J35" s="35" t="n">
        <f aca="false">SUM(I35*$N$2)</f>
        <v>72.1937095</v>
      </c>
      <c r="K35" s="35" t="n">
        <f aca="false">SUM(I35+J35)</f>
        <v>1384.8066095</v>
      </c>
    </row>
    <row r="36" customFormat="false" ht="15" hidden="false" customHeight="false" outlineLevel="0" collapsed="false">
      <c r="A36" s="31" t="s">
        <v>86</v>
      </c>
      <c r="B36" s="32" t="s">
        <v>148</v>
      </c>
      <c r="C36" s="32" t="s">
        <v>160</v>
      </c>
      <c r="D36" s="32" t="s">
        <v>157</v>
      </c>
      <c r="E36" s="33" t="n">
        <v>2.99</v>
      </c>
      <c r="F36" s="34" t="n">
        <v>61.55</v>
      </c>
      <c r="G36" s="35" t="n">
        <v>33.8</v>
      </c>
      <c r="H36" s="35" t="n">
        <v>33.8</v>
      </c>
      <c r="I36" s="35" t="n">
        <f aca="false">G36*H36</f>
        <v>1142.44</v>
      </c>
      <c r="J36" s="35" t="n">
        <f aca="false">SUM(I36*$N$2)</f>
        <v>62.8342</v>
      </c>
      <c r="K36" s="35" t="n">
        <f aca="false">SUM(I36+J36)</f>
        <v>1205.2742</v>
      </c>
    </row>
    <row r="37" customFormat="false" ht="15" hidden="false" customHeight="false" outlineLevel="0" collapsed="false">
      <c r="A37" s="31" t="s">
        <v>88</v>
      </c>
      <c r="B37" s="32" t="s">
        <v>148</v>
      </c>
      <c r="C37" s="32" t="s">
        <v>160</v>
      </c>
      <c r="D37" s="32" t="s">
        <v>161</v>
      </c>
      <c r="E37" s="33" t="n">
        <v>3.95</v>
      </c>
      <c r="F37" s="34" t="n">
        <v>63.61</v>
      </c>
      <c r="G37" s="35" t="n">
        <v>31.8</v>
      </c>
      <c r="H37" s="35" t="n">
        <v>31.8</v>
      </c>
      <c r="I37" s="35" t="n">
        <f aca="false">G37*H37</f>
        <v>1011.24</v>
      </c>
      <c r="J37" s="35" t="n">
        <f aca="false">SUM(I37*$N$2)</f>
        <v>55.6182</v>
      </c>
      <c r="K37" s="35" t="n">
        <f aca="false">SUM(I37+J37)</f>
        <v>1066.8582</v>
      </c>
    </row>
    <row r="38" customFormat="false" ht="15" hidden="false" customHeight="false" outlineLevel="0" collapsed="false">
      <c r="A38" s="31" t="s">
        <v>91</v>
      </c>
      <c r="B38" s="32" t="s">
        <v>148</v>
      </c>
      <c r="C38" s="32" t="s">
        <v>160</v>
      </c>
      <c r="D38" s="32" t="s">
        <v>162</v>
      </c>
      <c r="E38" s="33" t="n">
        <v>4.25</v>
      </c>
      <c r="F38" s="34" t="n">
        <v>64.54</v>
      </c>
      <c r="G38" s="35" t="n">
        <v>31.38</v>
      </c>
      <c r="H38" s="35" t="n">
        <v>31.38</v>
      </c>
      <c r="I38" s="35" t="n">
        <f aca="false">G38*H38</f>
        <v>984.7044</v>
      </c>
      <c r="J38" s="35" t="n">
        <f aca="false">SUM(I38*$N$2)</f>
        <v>54.158742</v>
      </c>
      <c r="K38" s="35" t="n">
        <f aca="false">SUM(I38+J38)</f>
        <v>1038.863142</v>
      </c>
    </row>
    <row r="39" customFormat="false" ht="15" hidden="false" customHeight="false" outlineLevel="0" collapsed="false">
      <c r="A39" s="31" t="s">
        <v>93</v>
      </c>
      <c r="B39" s="32" t="s">
        <v>148</v>
      </c>
      <c r="C39" s="32" t="s">
        <v>160</v>
      </c>
      <c r="D39" s="32" t="s">
        <v>155</v>
      </c>
      <c r="E39" s="33" t="n">
        <v>4.12</v>
      </c>
      <c r="F39" s="34" t="n">
        <v>66.21</v>
      </c>
      <c r="G39" s="35" t="n">
        <v>29.45</v>
      </c>
      <c r="H39" s="35" t="n">
        <v>29.45</v>
      </c>
      <c r="I39" s="35" t="n">
        <f aca="false">G39*H39</f>
        <v>867.3025</v>
      </c>
      <c r="J39" s="35" t="n">
        <f aca="false">SUM(I39*$N$2)</f>
        <v>47.7016375</v>
      </c>
      <c r="K39" s="35" t="n">
        <f aca="false">SUM(I39+J39)</f>
        <v>915.0041375</v>
      </c>
    </row>
    <row r="40" customFormat="false" ht="15" hidden="false" customHeight="false" outlineLevel="0" collapsed="false">
      <c r="A40" s="31" t="s">
        <v>94</v>
      </c>
      <c r="B40" s="32" t="s">
        <v>148</v>
      </c>
      <c r="C40" s="32" t="s">
        <v>160</v>
      </c>
      <c r="D40" s="32" t="s">
        <v>153</v>
      </c>
      <c r="E40" s="33" t="n">
        <v>4.5</v>
      </c>
      <c r="F40" s="34" t="n">
        <v>70.71</v>
      </c>
      <c r="G40" s="35" t="n">
        <v>24.37</v>
      </c>
      <c r="H40" s="35" t="n">
        <v>24.37</v>
      </c>
      <c r="I40" s="35" t="n">
        <f aca="false">G40*H40</f>
        <v>593.8969</v>
      </c>
      <c r="J40" s="35" t="n">
        <f aca="false">SUM(I40*$N$2)</f>
        <v>32.6643295</v>
      </c>
      <c r="K40" s="35" t="n">
        <f aca="false">SUM(I40+J40)</f>
        <v>626.5612295</v>
      </c>
    </row>
    <row r="41" customFormat="false" ht="15" hidden="false" customHeight="false" outlineLevel="0" collapsed="false">
      <c r="A41" s="31" t="s">
        <v>95</v>
      </c>
      <c r="B41" s="32" t="s">
        <v>148</v>
      </c>
      <c r="C41" s="32" t="s">
        <v>160</v>
      </c>
      <c r="D41" s="32" t="s">
        <v>161</v>
      </c>
      <c r="E41" s="33" t="n">
        <v>3.95</v>
      </c>
      <c r="F41" s="34" t="n">
        <v>71.43</v>
      </c>
      <c r="G41" s="35" t="n">
        <v>2.44</v>
      </c>
      <c r="H41" s="35" t="n">
        <v>2.44</v>
      </c>
      <c r="I41" s="35" t="n">
        <f aca="false">G41*H41</f>
        <v>5.9536</v>
      </c>
      <c r="J41" s="35" t="n">
        <f aca="false">SUM(I41*$N$2)</f>
        <v>0.327448</v>
      </c>
      <c r="K41" s="35" t="n">
        <f aca="false">SUM(I41+J41)</f>
        <v>6.281048</v>
      </c>
    </row>
    <row r="42" customFormat="false" ht="15" hidden="false" customHeight="false" outlineLevel="0" collapsed="false">
      <c r="A42" s="31" t="s">
        <v>97</v>
      </c>
      <c r="B42" s="32" t="s">
        <v>148</v>
      </c>
      <c r="C42" s="32" t="s">
        <v>160</v>
      </c>
      <c r="D42" s="32" t="s">
        <v>150</v>
      </c>
      <c r="E42" s="33" t="n">
        <v>2.5</v>
      </c>
      <c r="F42" s="34" t="n">
        <v>76.03</v>
      </c>
      <c r="G42" s="35" t="n">
        <v>16.33</v>
      </c>
      <c r="H42" s="35" t="n">
        <v>16.33</v>
      </c>
      <c r="I42" s="35" t="n">
        <f aca="false">G42*H42</f>
        <v>266.6689</v>
      </c>
      <c r="J42" s="35" t="n">
        <f aca="false">SUM(I42*$N$2)</f>
        <v>14.6667895</v>
      </c>
      <c r="K42" s="35" t="n">
        <f aca="false">SUM(I42+J42)</f>
        <v>281.3356895</v>
      </c>
    </row>
    <row r="43" customFormat="false" ht="15" hidden="false" customHeight="false" outlineLevel="0" collapsed="false">
      <c r="A43" s="31" t="s">
        <v>99</v>
      </c>
      <c r="B43" s="32" t="s">
        <v>148</v>
      </c>
      <c r="C43" s="32" t="s">
        <v>160</v>
      </c>
      <c r="D43" s="32" t="s">
        <v>157</v>
      </c>
      <c r="E43" s="33" t="n">
        <v>2.99</v>
      </c>
      <c r="F43" s="34" t="n">
        <v>76.64</v>
      </c>
      <c r="G43" s="35" t="n">
        <v>19.14</v>
      </c>
      <c r="H43" s="35" t="n">
        <v>19.14</v>
      </c>
      <c r="I43" s="35" t="n">
        <f aca="false">G43*H43</f>
        <v>366.3396</v>
      </c>
      <c r="J43" s="35" t="n">
        <f aca="false">SUM(I43*$N$2)</f>
        <v>20.148678</v>
      </c>
      <c r="K43" s="35" t="n">
        <f aca="false">SUM(I43+J43)</f>
        <v>386.488278</v>
      </c>
    </row>
    <row r="44" customFormat="false" ht="15" hidden="false" customHeight="false" outlineLevel="0" collapsed="false">
      <c r="A44" s="31" t="s">
        <v>100</v>
      </c>
      <c r="B44" s="32" t="s">
        <v>148</v>
      </c>
      <c r="C44" s="32" t="s">
        <v>160</v>
      </c>
      <c r="D44" s="32" t="s">
        <v>155</v>
      </c>
      <c r="E44" s="33" t="n">
        <v>4.12</v>
      </c>
      <c r="F44" s="34" t="n">
        <v>77.23</v>
      </c>
      <c r="G44" s="35" t="n">
        <v>18.67</v>
      </c>
      <c r="H44" s="35" t="n">
        <v>18.67</v>
      </c>
      <c r="I44" s="35" t="n">
        <f aca="false">G44*H44</f>
        <v>348.5689</v>
      </c>
      <c r="J44" s="35" t="n">
        <f aca="false">SUM(I44*$N$2)</f>
        <v>19.1712895</v>
      </c>
      <c r="K44" s="35" t="n">
        <f aca="false">SUM(I44+J44)</f>
        <v>367.7401895</v>
      </c>
    </row>
    <row r="45" customFormat="false" ht="15" hidden="false" customHeight="false" outlineLevel="0" collapsed="false">
      <c r="A45" s="31" t="s">
        <v>103</v>
      </c>
      <c r="B45" s="32" t="s">
        <v>148</v>
      </c>
      <c r="C45" s="32" t="s">
        <v>160</v>
      </c>
      <c r="D45" s="32" t="s">
        <v>161</v>
      </c>
      <c r="E45" s="33" t="n">
        <v>3.95</v>
      </c>
      <c r="F45" s="34" t="n">
        <v>78.47</v>
      </c>
      <c r="G45" s="35" t="n">
        <v>16.47</v>
      </c>
      <c r="H45" s="35" t="n">
        <v>16.47</v>
      </c>
      <c r="I45" s="35" t="n">
        <f aca="false">G45*H45</f>
        <v>271.2609</v>
      </c>
      <c r="J45" s="35" t="n">
        <f aca="false">SUM(I45*$N$2)</f>
        <v>14.9193495</v>
      </c>
      <c r="K45" s="35" t="n">
        <f aca="false">SUM(I45+J45)</f>
        <v>286.1802495</v>
      </c>
    </row>
    <row r="46" customFormat="false" ht="15" hidden="false" customHeight="false" outlineLevel="0" collapsed="false">
      <c r="A46" s="31" t="s">
        <v>105</v>
      </c>
      <c r="B46" s="32" t="s">
        <v>148</v>
      </c>
      <c r="C46" s="32" t="s">
        <v>160</v>
      </c>
      <c r="D46" s="32" t="s">
        <v>162</v>
      </c>
      <c r="E46" s="33" t="n">
        <v>4.25</v>
      </c>
      <c r="F46" s="34" t="n">
        <v>83.4</v>
      </c>
      <c r="G46" s="35" t="n">
        <v>11.4</v>
      </c>
      <c r="H46" s="35" t="n">
        <v>11.4</v>
      </c>
      <c r="I46" s="35" t="n">
        <f aca="false">G46*H46</f>
        <v>129.96</v>
      </c>
      <c r="J46" s="35" t="n">
        <f aca="false">SUM(I46*$N$2)</f>
        <v>7.1478</v>
      </c>
      <c r="K46" s="35" t="n">
        <f aca="false">SUM(I46+J46)</f>
        <v>137.1078</v>
      </c>
    </row>
    <row r="47" customFormat="false" ht="15" hidden="false" customHeight="false" outlineLevel="0" collapsed="false">
      <c r="A47" s="31" t="s">
        <v>106</v>
      </c>
      <c r="B47" s="32" t="s">
        <v>148</v>
      </c>
      <c r="C47" s="32" t="s">
        <v>160</v>
      </c>
      <c r="D47" s="32" t="s">
        <v>161</v>
      </c>
      <c r="E47" s="33" t="n">
        <v>3.95</v>
      </c>
      <c r="F47" s="34" t="n">
        <v>83.92</v>
      </c>
      <c r="G47" s="35" t="n">
        <v>11.97</v>
      </c>
      <c r="H47" s="35" t="n">
        <v>11.97</v>
      </c>
      <c r="I47" s="35" t="n">
        <f aca="false">G47*H47</f>
        <v>143.2809</v>
      </c>
      <c r="J47" s="35" t="n">
        <f aca="false">SUM(I47*$N$2)</f>
        <v>7.8804495</v>
      </c>
      <c r="K47" s="35" t="n">
        <f aca="false">SUM(I47+J47)</f>
        <v>151.1613495</v>
      </c>
    </row>
    <row r="48" customFormat="false" ht="15" hidden="false" customHeight="false" outlineLevel="0" collapsed="false">
      <c r="A48" s="31" t="s">
        <v>108</v>
      </c>
      <c r="B48" s="32" t="s">
        <v>148</v>
      </c>
      <c r="C48" s="32" t="s">
        <v>160</v>
      </c>
      <c r="D48" s="32" t="s">
        <v>150</v>
      </c>
      <c r="E48" s="33" t="n">
        <v>2.5</v>
      </c>
      <c r="F48" s="34" t="n">
        <v>83.98</v>
      </c>
      <c r="G48" s="35" t="n">
        <v>11.98</v>
      </c>
      <c r="H48" s="35" t="n">
        <v>11.98</v>
      </c>
      <c r="I48" s="35" t="n">
        <f aca="false">G48*H48</f>
        <v>143.5204</v>
      </c>
      <c r="J48" s="35" t="n">
        <f aca="false">SUM(I48*$N$2)</f>
        <v>7.893622</v>
      </c>
      <c r="K48" s="35" t="n">
        <f aca="false">SUM(I48+J48)</f>
        <v>151.414022</v>
      </c>
    </row>
    <row r="49" customFormat="false" ht="15" hidden="false" customHeight="false" outlineLevel="0" collapsed="false">
      <c r="A49" s="31" t="s">
        <v>110</v>
      </c>
      <c r="B49" s="32" t="s">
        <v>148</v>
      </c>
      <c r="C49" s="32" t="s">
        <v>160</v>
      </c>
      <c r="D49" s="32" t="s">
        <v>162</v>
      </c>
      <c r="E49" s="33" t="n">
        <v>4.25</v>
      </c>
      <c r="F49" s="34" t="n">
        <v>84.91</v>
      </c>
      <c r="G49" s="35" t="n">
        <v>10.9</v>
      </c>
      <c r="H49" s="35" t="n">
        <v>10.9</v>
      </c>
      <c r="I49" s="35" t="n">
        <f aca="false">G49*H49</f>
        <v>118.81</v>
      </c>
      <c r="J49" s="35" t="n">
        <f aca="false">SUM(I49*$N$2)</f>
        <v>6.53455</v>
      </c>
      <c r="K49" s="35" t="n">
        <f aca="false">SUM(I49+J49)</f>
        <v>125.34455</v>
      </c>
    </row>
    <row r="50" customFormat="false" ht="15" hidden="false" customHeight="false" outlineLevel="0" collapsed="false">
      <c r="A50" s="31" t="s">
        <v>111</v>
      </c>
      <c r="B50" s="32" t="s">
        <v>148</v>
      </c>
      <c r="C50" s="32" t="s">
        <v>160</v>
      </c>
      <c r="D50" s="32" t="s">
        <v>161</v>
      </c>
      <c r="E50" s="33" t="n">
        <v>3.95</v>
      </c>
      <c r="F50" s="34" t="n">
        <v>87.4</v>
      </c>
      <c r="G50" s="35" t="n">
        <v>7.9</v>
      </c>
      <c r="H50" s="35" t="n">
        <v>7.9</v>
      </c>
      <c r="I50" s="35" t="n">
        <f aca="false">G50*H50</f>
        <v>62.41</v>
      </c>
      <c r="J50" s="35" t="n">
        <f aca="false">SUM(I50*$N$2)</f>
        <v>3.43255</v>
      </c>
      <c r="K50" s="35" t="n">
        <f aca="false">SUM(I50+J50)</f>
        <v>65.84255</v>
      </c>
    </row>
    <row r="51" customFormat="false" ht="15" hidden="false" customHeight="false" outlineLevel="0" collapsed="false">
      <c r="A51" s="31" t="s">
        <v>112</v>
      </c>
      <c r="B51" s="32" t="s">
        <v>148</v>
      </c>
      <c r="C51" s="32" t="s">
        <v>160</v>
      </c>
      <c r="D51" s="32" t="s">
        <v>155</v>
      </c>
      <c r="E51" s="33" t="n">
        <v>4.12</v>
      </c>
      <c r="F51" s="34" t="n">
        <v>89.56</v>
      </c>
      <c r="G51" s="35" t="n">
        <v>6.19</v>
      </c>
      <c r="H51" s="35" t="n">
        <v>6.19</v>
      </c>
      <c r="I51" s="35" t="n">
        <f aca="false">G51*H51</f>
        <v>38.3161</v>
      </c>
      <c r="J51" s="35" t="n">
        <f aca="false">SUM(I51*$N$2)</f>
        <v>2.1073855</v>
      </c>
      <c r="K51" s="35" t="n">
        <f aca="false">SUM(I51+J51)</f>
        <v>40.4234855</v>
      </c>
    </row>
    <row r="52" customFormat="false" ht="15" hidden="false" customHeight="false" outlineLevel="0" collapsed="false">
      <c r="A52" s="31" t="s">
        <v>114</v>
      </c>
      <c r="B52" s="32" t="s">
        <v>148</v>
      </c>
      <c r="C52" s="32" t="s">
        <v>160</v>
      </c>
      <c r="D52" s="32" t="s">
        <v>157</v>
      </c>
      <c r="E52" s="33" t="n">
        <v>2.99</v>
      </c>
      <c r="F52" s="34" t="n">
        <v>101</v>
      </c>
      <c r="G52" s="35" t="n">
        <v>3.37</v>
      </c>
      <c r="H52" s="35" t="n">
        <v>3.37</v>
      </c>
      <c r="I52" s="35" t="n">
        <f aca="false">G52*H52</f>
        <v>11.3569</v>
      </c>
      <c r="J52" s="35" t="n">
        <f aca="false">SUM(I52*$N$2)</f>
        <v>0.6246295</v>
      </c>
      <c r="K52" s="35" t="n">
        <f aca="false">SUM(I52+J52)</f>
        <v>11.9815295</v>
      </c>
    </row>
    <row r="53" customFormat="false" ht="15" hidden="false" customHeight="false" outlineLevel="0" collapsed="false">
      <c r="A53" s="31" t="s">
        <v>116</v>
      </c>
      <c r="B53" s="32" t="s">
        <v>148</v>
      </c>
      <c r="C53" s="32" t="s">
        <v>163</v>
      </c>
      <c r="D53" s="32" t="s">
        <v>155</v>
      </c>
      <c r="E53" s="33" t="n">
        <v>4.12</v>
      </c>
      <c r="F53" s="34" t="n">
        <v>5.95</v>
      </c>
      <c r="G53" s="35" t="n">
        <v>0.83</v>
      </c>
      <c r="H53" s="35" t="n">
        <v>0.83</v>
      </c>
      <c r="I53" s="35" t="n">
        <f aca="false">G53*H53</f>
        <v>0.6889</v>
      </c>
      <c r="J53" s="35" t="n">
        <f aca="false">SUM(I53*$N$2)</f>
        <v>0.0378895</v>
      </c>
      <c r="K53" s="35" t="n">
        <f aca="false">SUM(I53+J53)</f>
        <v>0.7267895</v>
      </c>
    </row>
    <row r="54" customFormat="false" ht="15" hidden="false" customHeight="false" outlineLevel="0" collapsed="false">
      <c r="A54" s="31" t="s">
        <v>117</v>
      </c>
      <c r="B54" s="32" t="s">
        <v>148</v>
      </c>
      <c r="C54" s="32" t="s">
        <v>163</v>
      </c>
      <c r="D54" s="32" t="s">
        <v>155</v>
      </c>
      <c r="E54" s="33" t="n">
        <v>4.12</v>
      </c>
      <c r="F54" s="34" t="n">
        <v>7.03</v>
      </c>
      <c r="G54" s="35" t="n">
        <v>0.72</v>
      </c>
      <c r="H54" s="35" t="n">
        <v>0.72</v>
      </c>
      <c r="I54" s="35" t="n">
        <f aca="false">G54*H54</f>
        <v>0.5184</v>
      </c>
      <c r="J54" s="35" t="n">
        <f aca="false">SUM(I54*$N$2)</f>
        <v>0.028512</v>
      </c>
      <c r="K54" s="35" t="n">
        <f aca="false">SUM(I54+J54)</f>
        <v>0.546912</v>
      </c>
    </row>
    <row r="55" customFormat="false" ht="15" hidden="false" customHeight="false" outlineLevel="0" collapsed="false">
      <c r="A55" s="31" t="s">
        <v>118</v>
      </c>
      <c r="B55" s="32" t="s">
        <v>148</v>
      </c>
      <c r="C55" s="32" t="s">
        <v>163</v>
      </c>
      <c r="D55" s="32" t="s">
        <v>162</v>
      </c>
      <c r="E55" s="33" t="n">
        <v>4.25</v>
      </c>
      <c r="F55" s="34" t="n">
        <v>40.09</v>
      </c>
      <c r="G55" s="35" t="n">
        <v>17.41</v>
      </c>
      <c r="H55" s="35" t="n">
        <v>17.41</v>
      </c>
      <c r="I55" s="35" t="n">
        <f aca="false">G55*H55</f>
        <v>303.1081</v>
      </c>
      <c r="J55" s="35" t="n">
        <f aca="false">SUM(I55*$N$2)</f>
        <v>16.6709455</v>
      </c>
      <c r="K55" s="35" t="n">
        <f aca="false">SUM(I55+J55)</f>
        <v>319.7790455</v>
      </c>
    </row>
    <row r="56" customFormat="false" ht="15" hidden="false" customHeight="false" outlineLevel="0" collapsed="false">
      <c r="A56" s="31" t="s">
        <v>119</v>
      </c>
      <c r="B56" s="32" t="s">
        <v>148</v>
      </c>
      <c r="C56" s="32" t="s">
        <v>163</v>
      </c>
      <c r="D56" s="32" t="s">
        <v>155</v>
      </c>
      <c r="E56" s="33" t="n">
        <v>4.12</v>
      </c>
      <c r="F56" s="34" t="n">
        <v>63.57</v>
      </c>
      <c r="G56" s="35" t="n">
        <v>31.78</v>
      </c>
      <c r="H56" s="35" t="n">
        <v>31.78</v>
      </c>
      <c r="I56" s="35" t="n">
        <f aca="false">G56*H56</f>
        <v>1009.9684</v>
      </c>
      <c r="J56" s="35" t="n">
        <f aca="false">SUM(I56*$N$2)</f>
        <v>55.548262</v>
      </c>
      <c r="K56" s="35" t="n">
        <f aca="false">SUM(I56+J56)</f>
        <v>1065.516662</v>
      </c>
    </row>
    <row r="57" customFormat="false" ht="15" hidden="false" customHeight="false" outlineLevel="0" collapsed="false">
      <c r="A57" s="31" t="s">
        <v>120</v>
      </c>
      <c r="B57" s="32" t="s">
        <v>148</v>
      </c>
      <c r="C57" s="32" t="s">
        <v>163</v>
      </c>
      <c r="D57" s="32" t="s">
        <v>150</v>
      </c>
      <c r="E57" s="33" t="n">
        <v>2.5</v>
      </c>
      <c r="F57" s="34" t="n">
        <v>64.73</v>
      </c>
      <c r="G57" s="35" t="n">
        <v>30.77</v>
      </c>
      <c r="H57" s="35" t="n">
        <v>30.77</v>
      </c>
      <c r="I57" s="35" t="n">
        <f aca="false">G57*H57</f>
        <v>946.7929</v>
      </c>
      <c r="J57" s="35" t="n">
        <f aca="false">SUM(I57*$N$2)</f>
        <v>52.0736095</v>
      </c>
      <c r="K57" s="35" t="n">
        <f aca="false">SUM(I57+J57)</f>
        <v>998.8665095</v>
      </c>
    </row>
    <row r="58" customFormat="false" ht="15" hidden="false" customHeight="false" outlineLevel="0" collapsed="false">
      <c r="A58" s="31" t="s">
        <v>121</v>
      </c>
      <c r="B58" s="32" t="s">
        <v>148</v>
      </c>
      <c r="C58" s="32" t="s">
        <v>163</v>
      </c>
      <c r="D58" s="32" t="s">
        <v>161</v>
      </c>
      <c r="E58" s="33" t="n">
        <v>3.95</v>
      </c>
      <c r="F58" s="34" t="n">
        <v>65.06</v>
      </c>
      <c r="G58" s="35" t="n">
        <v>28.76</v>
      </c>
      <c r="H58" s="35" t="n">
        <v>28.76</v>
      </c>
      <c r="I58" s="35" t="n">
        <f aca="false">G58*H58</f>
        <v>827.1376</v>
      </c>
      <c r="J58" s="35" t="n">
        <f aca="false">SUM(I58*$N$2)</f>
        <v>45.492568</v>
      </c>
      <c r="K58" s="35" t="n">
        <f aca="false">SUM(I58+J58)</f>
        <v>872.630168</v>
      </c>
    </row>
    <row r="59" customFormat="false" ht="15" hidden="false" customHeight="false" outlineLevel="0" collapsed="false">
      <c r="A59" s="31" t="s">
        <v>122</v>
      </c>
      <c r="B59" s="32" t="s">
        <v>148</v>
      </c>
      <c r="C59" s="32" t="s">
        <v>163</v>
      </c>
      <c r="D59" s="32" t="s">
        <v>157</v>
      </c>
      <c r="E59" s="33" t="n">
        <v>2.99</v>
      </c>
      <c r="F59" s="34" t="n">
        <v>69.35</v>
      </c>
      <c r="G59" s="35" t="n">
        <v>26.22</v>
      </c>
      <c r="H59" s="35" t="n">
        <v>26.22</v>
      </c>
      <c r="I59" s="35" t="n">
        <f aca="false">G59*H59</f>
        <v>687.4884</v>
      </c>
      <c r="J59" s="35" t="n">
        <f aca="false">SUM(I59*$N$2)</f>
        <v>37.811862</v>
      </c>
      <c r="K59" s="35" t="n">
        <f aca="false">SUM(I59+J59)</f>
        <v>725.300262</v>
      </c>
    </row>
    <row r="60" customFormat="false" ht="15" hidden="false" customHeight="false" outlineLevel="0" collapsed="false">
      <c r="A60" s="31" t="s">
        <v>123</v>
      </c>
      <c r="B60" s="32" t="s">
        <v>148</v>
      </c>
      <c r="C60" s="32" t="s">
        <v>163</v>
      </c>
      <c r="D60" s="32" t="s">
        <v>153</v>
      </c>
      <c r="E60" s="33" t="n">
        <v>4.5</v>
      </c>
      <c r="F60" s="34" t="n">
        <v>70.7</v>
      </c>
      <c r="G60" s="35" t="n">
        <v>24.11</v>
      </c>
      <c r="H60" s="35" t="n">
        <v>24.11</v>
      </c>
      <c r="I60" s="35" t="n">
        <f aca="false">G60*H60</f>
        <v>581.2921</v>
      </c>
      <c r="J60" s="35" t="n">
        <f aca="false">SUM(I60*$N$2)</f>
        <v>31.9710655</v>
      </c>
      <c r="K60" s="35" t="n">
        <f aca="false">SUM(I60+J60)</f>
        <v>613.2631655</v>
      </c>
    </row>
    <row r="61" customFormat="false" ht="15" hidden="false" customHeight="false" outlineLevel="0" collapsed="false">
      <c r="A61" s="31" t="s">
        <v>124</v>
      </c>
      <c r="B61" s="32" t="s">
        <v>148</v>
      </c>
      <c r="C61" s="32" t="s">
        <v>163</v>
      </c>
      <c r="D61" s="32" t="s">
        <v>162</v>
      </c>
      <c r="E61" s="33" t="n">
        <v>4.25</v>
      </c>
      <c r="F61" s="34" t="n">
        <v>71.48</v>
      </c>
      <c r="G61" s="35" t="n">
        <v>24.25</v>
      </c>
      <c r="H61" s="35" t="n">
        <v>24.25</v>
      </c>
      <c r="I61" s="35" t="n">
        <f aca="false">G61*H61</f>
        <v>588.0625</v>
      </c>
      <c r="J61" s="35" t="n">
        <f aca="false">SUM(I61*$N$2)</f>
        <v>32.3434375</v>
      </c>
      <c r="K61" s="35" t="n">
        <f aca="false">SUM(I61+J61)</f>
        <v>620.4059375</v>
      </c>
    </row>
    <row r="62" customFormat="false" ht="15" hidden="false" customHeight="false" outlineLevel="0" collapsed="false">
      <c r="A62" s="31" t="s">
        <v>125</v>
      </c>
      <c r="B62" s="32" t="s">
        <v>148</v>
      </c>
      <c r="C62" s="32" t="s">
        <v>163</v>
      </c>
      <c r="D62" s="32" t="s">
        <v>155</v>
      </c>
      <c r="E62" s="33" t="n">
        <v>4.12</v>
      </c>
      <c r="F62" s="34" t="n">
        <v>77.68</v>
      </c>
      <c r="G62" s="35" t="n">
        <v>17.63</v>
      </c>
      <c r="H62" s="35" t="n">
        <v>17.63</v>
      </c>
      <c r="I62" s="35" t="n">
        <f aca="false">G62*H62</f>
        <v>310.8169</v>
      </c>
      <c r="J62" s="35" t="n">
        <f aca="false">SUM(I62*$N$2)</f>
        <v>17.0949295</v>
      </c>
      <c r="K62" s="35" t="n">
        <f aca="false">SUM(I62+J62)</f>
        <v>327.9118295</v>
      </c>
    </row>
    <row r="63" customFormat="false" ht="15" hidden="false" customHeight="false" outlineLevel="0" collapsed="false">
      <c r="A63" s="31" t="s">
        <v>126</v>
      </c>
      <c r="B63" s="32" t="s">
        <v>148</v>
      </c>
      <c r="C63" s="32" t="s">
        <v>163</v>
      </c>
      <c r="D63" s="32" t="s">
        <v>150</v>
      </c>
      <c r="E63" s="33" t="n">
        <v>2.5</v>
      </c>
      <c r="F63" s="34" t="n">
        <v>79.19</v>
      </c>
      <c r="G63" s="35" t="n">
        <v>16.26</v>
      </c>
      <c r="H63" s="35" t="n">
        <v>16.26</v>
      </c>
      <c r="I63" s="35" t="n">
        <f aca="false">G63*H63</f>
        <v>264.3876</v>
      </c>
      <c r="J63" s="35" t="n">
        <f aca="false">SUM(I63*$N$2)</f>
        <v>14.541318</v>
      </c>
      <c r="K63" s="35" t="n">
        <f aca="false">SUM(I63+J63)</f>
        <v>278.928918</v>
      </c>
    </row>
    <row r="64" customFormat="false" ht="15" hidden="false" customHeight="false" outlineLevel="0" collapsed="false">
      <c r="A64" s="31" t="s">
        <v>127</v>
      </c>
      <c r="B64" s="32" t="s">
        <v>148</v>
      </c>
      <c r="C64" s="32" t="s">
        <v>163</v>
      </c>
      <c r="D64" s="32" t="s">
        <v>161</v>
      </c>
      <c r="E64" s="33" t="n">
        <v>3.95</v>
      </c>
      <c r="F64" s="34" t="n">
        <v>80.78</v>
      </c>
      <c r="G64" s="35" t="n">
        <v>15.11</v>
      </c>
      <c r="H64" s="35" t="n">
        <v>15.11</v>
      </c>
      <c r="I64" s="35" t="n">
        <f aca="false">G64*H64</f>
        <v>228.3121</v>
      </c>
      <c r="J64" s="35" t="n">
        <f aca="false">SUM(I64*$N$2)</f>
        <v>12.5571655</v>
      </c>
      <c r="K64" s="35" t="n">
        <f aca="false">SUM(I64+J64)</f>
        <v>240.8692655</v>
      </c>
    </row>
    <row r="65" customFormat="false" ht="15" hidden="false" customHeight="false" outlineLevel="0" collapsed="false">
      <c r="A65" s="31" t="s">
        <v>129</v>
      </c>
      <c r="B65" s="32" t="s">
        <v>148</v>
      </c>
      <c r="C65" s="32" t="s">
        <v>163</v>
      </c>
      <c r="D65" s="32" t="s">
        <v>150</v>
      </c>
      <c r="E65" s="33" t="n">
        <v>2.5</v>
      </c>
      <c r="F65" s="34" t="n">
        <v>81.17</v>
      </c>
      <c r="G65" s="35" t="n">
        <v>14.47</v>
      </c>
      <c r="H65" s="35" t="n">
        <v>14.47</v>
      </c>
      <c r="I65" s="35" t="n">
        <f aca="false">G65*H65</f>
        <v>209.3809</v>
      </c>
      <c r="J65" s="35" t="n">
        <f aca="false">SUM(I65*$N$2)</f>
        <v>11.5159495</v>
      </c>
      <c r="K65" s="35" t="n">
        <f aca="false">SUM(I65+J65)</f>
        <v>220.8968495</v>
      </c>
    </row>
    <row r="66" customFormat="false" ht="15" hidden="false" customHeight="false" outlineLevel="0" collapsed="false">
      <c r="A66" s="31" t="s">
        <v>130</v>
      </c>
      <c r="B66" s="32" t="s">
        <v>148</v>
      </c>
      <c r="C66" s="32" t="s">
        <v>163</v>
      </c>
      <c r="D66" s="32" t="s">
        <v>157</v>
      </c>
      <c r="E66" s="33" t="n">
        <v>2.99</v>
      </c>
      <c r="F66" s="34" t="n">
        <v>83.35</v>
      </c>
      <c r="G66" s="35" t="n">
        <v>12.63</v>
      </c>
      <c r="H66" s="35" t="n">
        <v>12.63</v>
      </c>
      <c r="I66" s="35" t="n">
        <f aca="false">G66*H66</f>
        <v>159.5169</v>
      </c>
      <c r="J66" s="35" t="n">
        <f aca="false">SUM(I66*$N$2)</f>
        <v>8.7734295</v>
      </c>
      <c r="K66" s="35" t="n">
        <f aca="false">SUM(I66+J66)</f>
        <v>168.2903295</v>
      </c>
    </row>
    <row r="67" customFormat="false" ht="15" hidden="false" customHeight="false" outlineLevel="0" collapsed="false">
      <c r="A67" s="31" t="s">
        <v>131</v>
      </c>
      <c r="B67" s="32" t="s">
        <v>148</v>
      </c>
      <c r="C67" s="32" t="s">
        <v>163</v>
      </c>
      <c r="D67" s="32" t="s">
        <v>161</v>
      </c>
      <c r="E67" s="33" t="n">
        <v>3.95</v>
      </c>
      <c r="F67" s="34" t="n">
        <v>85.31</v>
      </c>
      <c r="G67" s="35" t="n">
        <v>10.3</v>
      </c>
      <c r="H67" s="35" t="n">
        <v>10.3</v>
      </c>
      <c r="I67" s="35" t="n">
        <f aca="false">G67*H67</f>
        <v>106.09</v>
      </c>
      <c r="J67" s="35" t="n">
        <f aca="false">SUM(I67*$N$2)</f>
        <v>5.83495</v>
      </c>
      <c r="K67" s="35" t="n">
        <f aca="false">SUM(I67+J67)</f>
        <v>111.92495</v>
      </c>
    </row>
    <row r="68" customFormat="false" ht="15" hidden="false" customHeight="false" outlineLevel="0" collapsed="false">
      <c r="A68" s="31" t="s">
        <v>133</v>
      </c>
      <c r="B68" s="32" t="s">
        <v>148</v>
      </c>
      <c r="C68" s="32" t="s">
        <v>163</v>
      </c>
      <c r="D68" s="32" t="s">
        <v>157</v>
      </c>
      <c r="E68" s="33" t="n">
        <v>2.99</v>
      </c>
      <c r="F68" s="34" t="n">
        <v>93.64</v>
      </c>
      <c r="G68" s="35" t="n">
        <v>2.8</v>
      </c>
      <c r="H68" s="35" t="n">
        <v>2.8</v>
      </c>
      <c r="I68" s="35" t="n">
        <f aca="false">G68*H68</f>
        <v>7.84</v>
      </c>
      <c r="J68" s="35" t="n">
        <f aca="false">SUM(I68*$N$2)</f>
        <v>0.4312</v>
      </c>
      <c r="K68" s="35" t="n">
        <f aca="false">SUM(I68+J68)</f>
        <v>8.2712</v>
      </c>
    </row>
    <row r="69" customFormat="false" ht="15" hidden="false" customHeight="false" outlineLevel="0" collapsed="false">
      <c r="A69" s="31" t="s">
        <v>18</v>
      </c>
      <c r="B69" s="32" t="s">
        <v>148</v>
      </c>
      <c r="C69" s="32" t="s">
        <v>163</v>
      </c>
      <c r="D69" s="32" t="s">
        <v>150</v>
      </c>
      <c r="E69" s="33" t="n">
        <v>2.5</v>
      </c>
      <c r="F69" s="34" t="n">
        <v>94.96</v>
      </c>
      <c r="G69" s="35" t="n">
        <v>1.04</v>
      </c>
      <c r="H69" s="35" t="n">
        <v>1.04</v>
      </c>
      <c r="I69" s="35" t="n">
        <f aca="false">G69*H69</f>
        <v>1.0816</v>
      </c>
      <c r="J69" s="35" t="n">
        <f aca="false">SUM(I69*$N$2)</f>
        <v>0.059488</v>
      </c>
      <c r="K69" s="35" t="n">
        <f aca="false">SUM(I69+J69)</f>
        <v>1.141088</v>
      </c>
    </row>
    <row r="70" customFormat="false" ht="15" hidden="false" customHeight="false" outlineLevel="0" collapsed="false">
      <c r="A70" s="31" t="s">
        <v>21</v>
      </c>
      <c r="B70" s="32" t="s">
        <v>148</v>
      </c>
      <c r="C70" s="32" t="s">
        <v>164</v>
      </c>
      <c r="D70" s="32" t="s">
        <v>162</v>
      </c>
      <c r="E70" s="33" t="n">
        <v>4.25</v>
      </c>
      <c r="F70" s="34" t="n">
        <v>1.55</v>
      </c>
      <c r="G70" s="35" t="n">
        <v>26</v>
      </c>
      <c r="H70" s="35" t="n">
        <v>26</v>
      </c>
      <c r="I70" s="35" t="n">
        <f aca="false">G70*H70</f>
        <v>676</v>
      </c>
      <c r="J70" s="35" t="n">
        <f aca="false">SUM(I70*$N$2)</f>
        <v>37.18</v>
      </c>
      <c r="K70" s="35" t="n">
        <f aca="false">SUM(I70+J70)</f>
        <v>713.18</v>
      </c>
    </row>
    <row r="71" customFormat="false" ht="15" hidden="false" customHeight="false" outlineLevel="0" collapsed="false">
      <c r="A71" s="31" t="s">
        <v>24</v>
      </c>
      <c r="B71" s="32" t="s">
        <v>148</v>
      </c>
      <c r="C71" s="32" t="s">
        <v>164</v>
      </c>
      <c r="D71" s="32" t="s">
        <v>155</v>
      </c>
      <c r="E71" s="33" t="n">
        <v>4.12</v>
      </c>
      <c r="F71" s="34" t="n">
        <v>5.52</v>
      </c>
      <c r="G71" s="35" t="n">
        <v>0.3</v>
      </c>
      <c r="H71" s="35" t="n">
        <v>0.3</v>
      </c>
      <c r="I71" s="35" t="n">
        <f aca="false">G71*H71</f>
        <v>0.09</v>
      </c>
      <c r="J71" s="35" t="n">
        <f aca="false">SUM(I71*$N$2)</f>
        <v>0.00495</v>
      </c>
      <c r="K71" s="35" t="n">
        <f aca="false">SUM(I71+J71)</f>
        <v>0.09495</v>
      </c>
    </row>
    <row r="72" customFormat="false" ht="15" hidden="false" customHeight="false" outlineLevel="0" collapsed="false">
      <c r="A72" s="31" t="s">
        <v>27</v>
      </c>
      <c r="B72" s="32" t="s">
        <v>148</v>
      </c>
      <c r="C72" s="32" t="s">
        <v>164</v>
      </c>
      <c r="D72" s="32" t="s">
        <v>157</v>
      </c>
      <c r="E72" s="33" t="n">
        <v>2.99</v>
      </c>
      <c r="F72" s="34" t="n">
        <v>6</v>
      </c>
      <c r="G72" s="35" t="n">
        <v>25</v>
      </c>
      <c r="H72" s="35" t="n">
        <v>25</v>
      </c>
      <c r="I72" s="35" t="n">
        <f aca="false">G72*H72</f>
        <v>625</v>
      </c>
      <c r="J72" s="35" t="n">
        <f aca="false">SUM(I72*$N$2)</f>
        <v>34.375</v>
      </c>
      <c r="K72" s="35" t="n">
        <f aca="false">SUM(I72+J72)</f>
        <v>659.375</v>
      </c>
    </row>
    <row r="73" customFormat="false" ht="15" hidden="false" customHeight="false" outlineLevel="0" collapsed="false">
      <c r="A73" s="31" t="s">
        <v>30</v>
      </c>
      <c r="B73" s="32" t="s">
        <v>148</v>
      </c>
      <c r="C73" s="32" t="s">
        <v>164</v>
      </c>
      <c r="D73" s="32" t="s">
        <v>155</v>
      </c>
      <c r="E73" s="33" t="n">
        <v>4.12</v>
      </c>
      <c r="F73" s="34" t="n">
        <v>6.61</v>
      </c>
      <c r="G73" s="35" t="n">
        <v>0.64</v>
      </c>
      <c r="H73" s="35" t="n">
        <v>0.64</v>
      </c>
      <c r="I73" s="35" t="n">
        <f aca="false">G73*H73</f>
        <v>0.4096</v>
      </c>
      <c r="J73" s="35" t="n">
        <f aca="false">SUM(I73*$N$2)</f>
        <v>0.022528</v>
      </c>
      <c r="K73" s="35" t="n">
        <f aca="false">SUM(I73+J73)</f>
        <v>0.432128</v>
      </c>
    </row>
    <row r="74" customFormat="false" ht="15" hidden="false" customHeight="false" outlineLevel="0" collapsed="false">
      <c r="A74" s="31" t="s">
        <v>33</v>
      </c>
      <c r="B74" s="32" t="s">
        <v>148</v>
      </c>
      <c r="C74" s="32" t="s">
        <v>164</v>
      </c>
      <c r="D74" s="32" t="s">
        <v>161</v>
      </c>
      <c r="E74" s="33" t="n">
        <v>3.95</v>
      </c>
      <c r="F74" s="34" t="n">
        <v>7.2</v>
      </c>
      <c r="G74" s="35" t="n">
        <v>0.92</v>
      </c>
      <c r="H74" s="35" t="n">
        <v>0.92</v>
      </c>
      <c r="I74" s="35" t="n">
        <f aca="false">G74*H74</f>
        <v>0.8464</v>
      </c>
      <c r="J74" s="35" t="n">
        <f aca="false">SUM(I74*$N$2)</f>
        <v>0.046552</v>
      </c>
      <c r="K74" s="35" t="n">
        <f aca="false">SUM(I74+J74)</f>
        <v>0.892952</v>
      </c>
    </row>
    <row r="75" customFormat="false" ht="15" hidden="false" customHeight="false" outlineLevel="0" collapsed="false">
      <c r="A75" s="31" t="s">
        <v>36</v>
      </c>
      <c r="B75" s="32" t="s">
        <v>148</v>
      </c>
      <c r="C75" s="32" t="s">
        <v>164</v>
      </c>
      <c r="D75" s="32" t="s">
        <v>161</v>
      </c>
      <c r="E75" s="33" t="n">
        <v>3.95</v>
      </c>
      <c r="F75" s="34" t="n">
        <v>58.25</v>
      </c>
      <c r="G75" s="35" t="n">
        <v>36.58</v>
      </c>
      <c r="H75" s="35" t="n">
        <v>36.58</v>
      </c>
      <c r="I75" s="35" t="n">
        <f aca="false">G75*H75</f>
        <v>1338.0964</v>
      </c>
      <c r="J75" s="35" t="n">
        <f aca="false">SUM(I75*$N$2)</f>
        <v>73.595302</v>
      </c>
      <c r="K75" s="35" t="n">
        <f aca="false">SUM(I75+J75)</f>
        <v>1411.691702</v>
      </c>
    </row>
    <row r="76" customFormat="false" ht="15" hidden="false" customHeight="false" outlineLevel="0" collapsed="false">
      <c r="A76" s="31" t="s">
        <v>38</v>
      </c>
      <c r="B76" s="32" t="s">
        <v>148</v>
      </c>
      <c r="C76" s="32" t="s">
        <v>164</v>
      </c>
      <c r="D76" s="32" t="s">
        <v>155</v>
      </c>
      <c r="E76" s="33" t="n">
        <v>4.12</v>
      </c>
      <c r="F76" s="34" t="n">
        <v>60.48</v>
      </c>
      <c r="G76" s="35" t="n">
        <v>35.62</v>
      </c>
      <c r="H76" s="35" t="n">
        <v>35.62</v>
      </c>
      <c r="I76" s="35" t="n">
        <f aca="false">G76*H76</f>
        <v>1268.7844</v>
      </c>
      <c r="J76" s="35" t="n">
        <f aca="false">SUM(I76*$N$2)</f>
        <v>69.783142</v>
      </c>
      <c r="K76" s="35" t="n">
        <f aca="false">SUM(I76+J76)</f>
        <v>1338.567542</v>
      </c>
    </row>
    <row r="77" customFormat="false" ht="15" hidden="false" customHeight="false" outlineLevel="0" collapsed="false">
      <c r="A77" s="31" t="s">
        <v>40</v>
      </c>
      <c r="B77" s="32" t="s">
        <v>148</v>
      </c>
      <c r="C77" s="32" t="s">
        <v>164</v>
      </c>
      <c r="D77" s="32" t="s">
        <v>153</v>
      </c>
      <c r="E77" s="33" t="n">
        <v>4.5</v>
      </c>
      <c r="F77" s="34" t="n">
        <v>69.33</v>
      </c>
      <c r="G77" s="35" t="n">
        <v>26.53</v>
      </c>
      <c r="H77" s="35" t="n">
        <v>26.53</v>
      </c>
      <c r="I77" s="35" t="n">
        <f aca="false">G77*H77</f>
        <v>703.8409</v>
      </c>
      <c r="J77" s="35" t="n">
        <f aca="false">SUM(I77*$N$2)</f>
        <v>38.7112495</v>
      </c>
      <c r="K77" s="35" t="n">
        <f aca="false">SUM(I77+J77)</f>
        <v>742.5521495</v>
      </c>
    </row>
    <row r="78" customFormat="false" ht="15" hidden="false" customHeight="false" outlineLevel="0" collapsed="false">
      <c r="A78" s="31" t="s">
        <v>42</v>
      </c>
      <c r="B78" s="32" t="s">
        <v>148</v>
      </c>
      <c r="C78" s="32" t="s">
        <v>164</v>
      </c>
      <c r="D78" s="32" t="s">
        <v>155</v>
      </c>
      <c r="E78" s="33" t="n">
        <v>4.12</v>
      </c>
      <c r="F78" s="34" t="n">
        <v>70.24</v>
      </c>
      <c r="G78" s="35" t="n">
        <v>25.14</v>
      </c>
      <c r="H78" s="35" t="n">
        <v>25.14</v>
      </c>
      <c r="I78" s="35" t="n">
        <f aca="false">G78*H78</f>
        <v>632.0196</v>
      </c>
      <c r="J78" s="35" t="n">
        <f aca="false">SUM(I78*$N$2)</f>
        <v>34.761078</v>
      </c>
      <c r="K78" s="35" t="n">
        <f aca="false">SUM(I78+J78)</f>
        <v>666.780678</v>
      </c>
    </row>
    <row r="79" customFormat="false" ht="15" hidden="false" customHeight="false" outlineLevel="0" collapsed="false">
      <c r="A79" s="31" t="s">
        <v>45</v>
      </c>
      <c r="B79" s="32" t="s">
        <v>148</v>
      </c>
      <c r="C79" s="32" t="s">
        <v>164</v>
      </c>
      <c r="D79" s="32" t="s">
        <v>150</v>
      </c>
      <c r="E79" s="33" t="n">
        <v>2.5</v>
      </c>
      <c r="F79" s="34" t="n">
        <v>71.44</v>
      </c>
      <c r="G79" s="35" t="n">
        <v>17.37</v>
      </c>
      <c r="H79" s="35" t="n">
        <v>17.37</v>
      </c>
      <c r="I79" s="35" t="n">
        <f aca="false">G79*H79</f>
        <v>301.7169</v>
      </c>
      <c r="J79" s="35" t="n">
        <f aca="false">SUM(I79*$N$2)</f>
        <v>16.5944295</v>
      </c>
      <c r="K79" s="35" t="n">
        <f aca="false">SUM(I79+J79)</f>
        <v>318.3113295</v>
      </c>
    </row>
    <row r="80" customFormat="false" ht="15" hidden="false" customHeight="false" outlineLevel="0" collapsed="false">
      <c r="A80" s="31" t="s">
        <v>47</v>
      </c>
      <c r="B80" s="32" t="s">
        <v>148</v>
      </c>
      <c r="C80" s="32" t="s">
        <v>164</v>
      </c>
      <c r="D80" s="32" t="s">
        <v>161</v>
      </c>
      <c r="E80" s="33" t="n">
        <v>3.95</v>
      </c>
      <c r="F80" s="34" t="n">
        <v>71.52</v>
      </c>
      <c r="G80" s="35" t="n">
        <v>23.95</v>
      </c>
      <c r="H80" s="35" t="n">
        <v>23.95</v>
      </c>
      <c r="I80" s="35" t="n">
        <f aca="false">G80*H80</f>
        <v>573.6025</v>
      </c>
      <c r="J80" s="35" t="n">
        <f aca="false">SUM(I80*$N$2)</f>
        <v>31.5481375</v>
      </c>
      <c r="K80" s="35" t="n">
        <f aca="false">SUM(I80+J80)</f>
        <v>605.1506375</v>
      </c>
    </row>
    <row r="81" customFormat="false" ht="15" hidden="false" customHeight="false" outlineLevel="0" collapsed="false">
      <c r="A81" s="31" t="s">
        <v>49</v>
      </c>
      <c r="B81" s="32" t="s">
        <v>148</v>
      </c>
      <c r="C81" s="32" t="s">
        <v>164</v>
      </c>
      <c r="D81" s="32" t="s">
        <v>162</v>
      </c>
      <c r="E81" s="33" t="n">
        <v>4.25</v>
      </c>
      <c r="F81" s="34" t="n">
        <v>72.07</v>
      </c>
      <c r="G81" s="35" t="n">
        <v>24.24</v>
      </c>
      <c r="H81" s="35" t="n">
        <v>24.24</v>
      </c>
      <c r="I81" s="35" t="n">
        <f aca="false">G81*H81</f>
        <v>587.5776</v>
      </c>
      <c r="J81" s="35" t="n">
        <f aca="false">SUM(I81*$N$2)</f>
        <v>32.316768</v>
      </c>
      <c r="K81" s="35" t="n">
        <f aca="false">SUM(I81+J81)</f>
        <v>619.894368</v>
      </c>
    </row>
    <row r="82" customFormat="false" ht="15" hidden="false" customHeight="false" outlineLevel="0" collapsed="false">
      <c r="A82" s="31" t="s">
        <v>51</v>
      </c>
      <c r="B82" s="32" t="s">
        <v>148</v>
      </c>
      <c r="C82" s="32" t="s">
        <v>164</v>
      </c>
      <c r="D82" s="32" t="s">
        <v>150</v>
      </c>
      <c r="E82" s="33" t="n">
        <v>2.5</v>
      </c>
      <c r="F82" s="34" t="n">
        <v>72.79</v>
      </c>
      <c r="G82" s="35" t="n">
        <v>22.65</v>
      </c>
      <c r="H82" s="35" t="n">
        <v>22.65</v>
      </c>
      <c r="I82" s="35" t="n">
        <f aca="false">G82*H82</f>
        <v>513.0225</v>
      </c>
      <c r="J82" s="35" t="n">
        <f aca="false">SUM(I82*$N$2)</f>
        <v>28.2162375</v>
      </c>
      <c r="K82" s="35" t="n">
        <f aca="false">SUM(I82+J82)</f>
        <v>541.2387375</v>
      </c>
    </row>
    <row r="83" customFormat="false" ht="15" hidden="false" customHeight="false" outlineLevel="0" collapsed="false">
      <c r="A83" s="31" t="s">
        <v>53</v>
      </c>
      <c r="B83" s="32" t="s">
        <v>148</v>
      </c>
      <c r="C83" s="32" t="s">
        <v>164</v>
      </c>
      <c r="D83" s="32" t="s">
        <v>157</v>
      </c>
      <c r="E83" s="33" t="n">
        <v>2.99</v>
      </c>
      <c r="F83" s="34" t="n">
        <v>73.92</v>
      </c>
      <c r="G83" s="35" t="n">
        <v>21.7</v>
      </c>
      <c r="H83" s="35" t="n">
        <v>21.7</v>
      </c>
      <c r="I83" s="35" t="n">
        <f aca="false">G83*H83</f>
        <v>470.89</v>
      </c>
      <c r="J83" s="35" t="n">
        <f aca="false">SUM(I83*$N$2)</f>
        <v>25.89895</v>
      </c>
      <c r="K83" s="35" t="n">
        <f aca="false">SUM(I83+J83)</f>
        <v>496.78895</v>
      </c>
    </row>
    <row r="84" customFormat="false" ht="15" hidden="false" customHeight="false" outlineLevel="0" collapsed="false">
      <c r="A84" s="31" t="s">
        <v>54</v>
      </c>
      <c r="B84" s="32" t="s">
        <v>148</v>
      </c>
      <c r="C84" s="32" t="s">
        <v>164</v>
      </c>
      <c r="D84" s="32" t="s">
        <v>162</v>
      </c>
      <c r="E84" s="33" t="n">
        <v>4.25</v>
      </c>
      <c r="F84" s="34" t="n">
        <v>75.47</v>
      </c>
      <c r="G84" s="35" t="n">
        <v>18.38</v>
      </c>
      <c r="H84" s="35" t="n">
        <v>18.38</v>
      </c>
      <c r="I84" s="35" t="n">
        <f aca="false">G84*H84</f>
        <v>337.8244</v>
      </c>
      <c r="J84" s="35" t="n">
        <f aca="false">SUM(I84*$N$2)</f>
        <v>18.580342</v>
      </c>
      <c r="K84" s="35" t="n">
        <f aca="false">SUM(I84+J84)</f>
        <v>356.404742</v>
      </c>
    </row>
    <row r="85" customFormat="false" ht="15" hidden="false" customHeight="false" outlineLevel="0" collapsed="false">
      <c r="A85" s="31" t="s">
        <v>56</v>
      </c>
      <c r="B85" s="32" t="s">
        <v>148</v>
      </c>
      <c r="C85" s="32" t="s">
        <v>164</v>
      </c>
      <c r="D85" s="32" t="s">
        <v>157</v>
      </c>
      <c r="E85" s="33" t="n">
        <v>2.99</v>
      </c>
      <c r="F85" s="34" t="n">
        <v>75.52</v>
      </c>
      <c r="G85" s="35" t="n">
        <v>19.92</v>
      </c>
      <c r="H85" s="35" t="n">
        <v>19.92</v>
      </c>
      <c r="I85" s="35" t="n">
        <f aca="false">G85*H85</f>
        <v>396.8064</v>
      </c>
      <c r="J85" s="35" t="n">
        <f aca="false">SUM(I85*$N$2)</f>
        <v>21.824352</v>
      </c>
      <c r="K85" s="35" t="n">
        <f aca="false">SUM(I85+J85)</f>
        <v>418.630752</v>
      </c>
    </row>
    <row r="86" customFormat="false" ht="15" hidden="false" customHeight="false" outlineLevel="0" collapsed="false">
      <c r="A86" s="31" t="s">
        <v>58</v>
      </c>
      <c r="B86" s="32" t="s">
        <v>148</v>
      </c>
      <c r="C86" s="32" t="s">
        <v>164</v>
      </c>
      <c r="D86" s="32" t="s">
        <v>161</v>
      </c>
      <c r="E86" s="33" t="n">
        <v>3.95</v>
      </c>
      <c r="F86" s="34" t="n">
        <v>77.6</v>
      </c>
      <c r="G86" s="35" t="n">
        <v>18.06</v>
      </c>
      <c r="H86" s="35" t="n">
        <v>18.06</v>
      </c>
      <c r="I86" s="35" t="n">
        <f aca="false">G86*H86</f>
        <v>326.1636</v>
      </c>
      <c r="J86" s="35" t="n">
        <f aca="false">SUM(I86*$N$2)</f>
        <v>17.938998</v>
      </c>
      <c r="K86" s="35" t="n">
        <f aca="false">SUM(I86+J86)</f>
        <v>344.102598</v>
      </c>
    </row>
    <row r="87" customFormat="false" ht="15" hidden="false" customHeight="false" outlineLevel="0" collapsed="false">
      <c r="A87" s="31" t="s">
        <v>59</v>
      </c>
      <c r="B87" s="32" t="s">
        <v>148</v>
      </c>
      <c r="C87" s="32" t="s">
        <v>164</v>
      </c>
      <c r="D87" s="32" t="s">
        <v>150</v>
      </c>
      <c r="E87" s="33" t="n">
        <v>2.5</v>
      </c>
      <c r="F87" s="34" t="n">
        <v>77.77</v>
      </c>
      <c r="G87" s="35" t="n">
        <v>17.43</v>
      </c>
      <c r="H87" s="35" t="n">
        <v>17.43</v>
      </c>
      <c r="I87" s="35" t="n">
        <f aca="false">G87*H87</f>
        <v>303.8049</v>
      </c>
      <c r="J87" s="35" t="n">
        <f aca="false">SUM(I87*$N$2)</f>
        <v>16.7092695</v>
      </c>
      <c r="K87" s="35" t="n">
        <f aca="false">SUM(I87+J87)</f>
        <v>320.5141695</v>
      </c>
    </row>
    <row r="88" customFormat="false" ht="15" hidden="false" customHeight="false" outlineLevel="0" collapsed="false">
      <c r="A88" s="31" t="s">
        <v>62</v>
      </c>
      <c r="B88" s="32" t="s">
        <v>148</v>
      </c>
      <c r="C88" s="32" t="s">
        <v>164</v>
      </c>
      <c r="D88" s="32" t="s">
        <v>153</v>
      </c>
      <c r="E88" s="33" t="n">
        <v>4.5</v>
      </c>
      <c r="F88" s="34" t="n">
        <v>78.95</v>
      </c>
      <c r="G88" s="35" t="n">
        <v>16.36</v>
      </c>
      <c r="H88" s="35" t="n">
        <v>16.36</v>
      </c>
      <c r="I88" s="35" t="n">
        <f aca="false">G88*H88</f>
        <v>267.6496</v>
      </c>
      <c r="J88" s="35" t="n">
        <f aca="false">SUM(I88*$N$2)</f>
        <v>14.720728</v>
      </c>
      <c r="K88" s="35" t="n">
        <f aca="false">SUM(I88+J88)</f>
        <v>282.370328</v>
      </c>
    </row>
    <row r="89" customFormat="false" ht="15" hidden="false" customHeight="false" outlineLevel="0" collapsed="false">
      <c r="A89" s="31" t="s">
        <v>65</v>
      </c>
      <c r="B89" s="32" t="s">
        <v>148</v>
      </c>
      <c r="C89" s="32" t="s">
        <v>164</v>
      </c>
      <c r="D89" s="32" t="s">
        <v>155</v>
      </c>
      <c r="E89" s="33" t="n">
        <v>4.12</v>
      </c>
      <c r="F89" s="34" t="n">
        <v>79.98</v>
      </c>
      <c r="G89" s="35" t="n">
        <v>15.65</v>
      </c>
      <c r="H89" s="35" t="n">
        <v>15.65</v>
      </c>
      <c r="I89" s="35" t="n">
        <f aca="false">G89*H89</f>
        <v>244.9225</v>
      </c>
      <c r="J89" s="35" t="n">
        <f aca="false">SUM(I89*$N$2)</f>
        <v>13.4707375</v>
      </c>
      <c r="K89" s="35" t="n">
        <f aca="false">SUM(I89+J89)</f>
        <v>258.3932375</v>
      </c>
    </row>
    <row r="90" customFormat="false" ht="15" hidden="false" customHeight="false" outlineLevel="0" collapsed="false">
      <c r="A90" s="31" t="s">
        <v>67</v>
      </c>
      <c r="B90" s="32" t="s">
        <v>148</v>
      </c>
      <c r="C90" s="32" t="s">
        <v>164</v>
      </c>
      <c r="D90" s="32" t="s">
        <v>161</v>
      </c>
      <c r="E90" s="33" t="n">
        <v>3.95</v>
      </c>
      <c r="F90" s="34" t="n">
        <v>80.87</v>
      </c>
      <c r="G90" s="35" t="n">
        <v>14.62</v>
      </c>
      <c r="H90" s="35" t="n">
        <v>14.62</v>
      </c>
      <c r="I90" s="35" t="n">
        <f aca="false">G90*H90</f>
        <v>213.7444</v>
      </c>
      <c r="J90" s="35" t="n">
        <f aca="false">SUM(I90*$N$2)</f>
        <v>11.755942</v>
      </c>
      <c r="K90" s="35" t="n">
        <f aca="false">SUM(I90+J90)</f>
        <v>225.500342</v>
      </c>
    </row>
    <row r="91" customFormat="false" ht="15" hidden="false" customHeight="false" outlineLevel="0" collapsed="false">
      <c r="A91" s="31" t="s">
        <v>68</v>
      </c>
      <c r="B91" s="32" t="s">
        <v>148</v>
      </c>
      <c r="C91" s="32" t="s">
        <v>164</v>
      </c>
      <c r="D91" s="32" t="s">
        <v>161</v>
      </c>
      <c r="E91" s="33" t="n">
        <v>3.95</v>
      </c>
      <c r="F91" s="34" t="n">
        <v>81.04</v>
      </c>
      <c r="G91" s="35" t="n">
        <v>14.15</v>
      </c>
      <c r="H91" s="35" t="n">
        <v>14.15</v>
      </c>
      <c r="I91" s="35" t="n">
        <f aca="false">G91*H91</f>
        <v>200.2225</v>
      </c>
      <c r="J91" s="35" t="n">
        <f aca="false">SUM(I91*$N$2)</f>
        <v>11.0122375</v>
      </c>
      <c r="K91" s="35" t="n">
        <f aca="false">SUM(I91+J91)</f>
        <v>211.2347375</v>
      </c>
    </row>
    <row r="92" customFormat="false" ht="15" hidden="false" customHeight="false" outlineLevel="0" collapsed="false">
      <c r="A92" s="31" t="s">
        <v>70</v>
      </c>
      <c r="B92" s="32" t="s">
        <v>148</v>
      </c>
      <c r="C92" s="32" t="s">
        <v>164</v>
      </c>
      <c r="D92" s="32" t="s">
        <v>157</v>
      </c>
      <c r="E92" s="33" t="n">
        <v>2.99</v>
      </c>
      <c r="F92" s="34" t="n">
        <v>82.19</v>
      </c>
      <c r="G92" s="35" t="n">
        <v>13.53</v>
      </c>
      <c r="H92" s="35" t="n">
        <v>13.53</v>
      </c>
      <c r="I92" s="35" t="n">
        <f aca="false">G92*H92</f>
        <v>183.0609</v>
      </c>
      <c r="J92" s="35" t="n">
        <f aca="false">SUM(I92*$N$2)</f>
        <v>10.0683495</v>
      </c>
      <c r="K92" s="35" t="n">
        <f aca="false">SUM(I92+J92)</f>
        <v>193.1292495</v>
      </c>
    </row>
    <row r="93" customFormat="false" ht="15" hidden="false" customHeight="false" outlineLevel="0" collapsed="false">
      <c r="A93" s="31" t="s">
        <v>71</v>
      </c>
      <c r="B93" s="32" t="s">
        <v>148</v>
      </c>
      <c r="C93" s="32" t="s">
        <v>164</v>
      </c>
      <c r="D93" s="32" t="s">
        <v>162</v>
      </c>
      <c r="E93" s="33" t="n">
        <v>4.25</v>
      </c>
      <c r="F93" s="34" t="n">
        <v>84.48</v>
      </c>
      <c r="G93" s="35" t="n">
        <v>11.55</v>
      </c>
      <c r="H93" s="35" t="n">
        <v>11.55</v>
      </c>
      <c r="I93" s="35" t="n">
        <f aca="false">G93*H93</f>
        <v>133.4025</v>
      </c>
      <c r="J93" s="35" t="n">
        <f aca="false">SUM(I93*$N$2)</f>
        <v>7.3371375</v>
      </c>
      <c r="K93" s="35" t="n">
        <f aca="false">SUM(I93+J93)</f>
        <v>140.7396375</v>
      </c>
    </row>
    <row r="94" customFormat="false" ht="15" hidden="false" customHeight="false" outlineLevel="0" collapsed="false">
      <c r="A94" s="31" t="s">
        <v>18</v>
      </c>
      <c r="B94" s="32" t="s">
        <v>148</v>
      </c>
      <c r="C94" s="32" t="s">
        <v>164</v>
      </c>
      <c r="D94" s="32" t="s">
        <v>161</v>
      </c>
      <c r="E94" s="33" t="n">
        <v>3.95</v>
      </c>
      <c r="F94" s="34" t="n">
        <v>89.45</v>
      </c>
      <c r="G94" s="35" t="n">
        <v>6.78</v>
      </c>
      <c r="H94" s="35" t="n">
        <v>6.78</v>
      </c>
      <c r="I94" s="35" t="n">
        <f aca="false">G94*H94</f>
        <v>45.9684</v>
      </c>
      <c r="J94" s="35" t="n">
        <f aca="false">SUM(I94*$N$2)</f>
        <v>2.528262</v>
      </c>
      <c r="K94" s="35" t="n">
        <f aca="false">SUM(I94+J94)</f>
        <v>48.496662</v>
      </c>
    </row>
    <row r="95" customFormat="false" ht="15" hidden="false" customHeight="false" outlineLevel="0" collapsed="false">
      <c r="A95" s="31" t="s">
        <v>21</v>
      </c>
      <c r="B95" s="32" t="s">
        <v>148</v>
      </c>
      <c r="C95" s="32" t="s">
        <v>164</v>
      </c>
      <c r="D95" s="32" t="s">
        <v>161</v>
      </c>
      <c r="E95" s="33" t="n">
        <v>3.95</v>
      </c>
      <c r="F95" s="34" t="n">
        <v>89.65</v>
      </c>
      <c r="G95" s="35" t="n">
        <v>6.73</v>
      </c>
      <c r="H95" s="35" t="n">
        <v>6.73</v>
      </c>
      <c r="I95" s="35" t="n">
        <f aca="false">G95*H95</f>
        <v>45.2929</v>
      </c>
      <c r="J95" s="35" t="n">
        <f aca="false">SUM(I95*$N$2)</f>
        <v>2.4911095</v>
      </c>
      <c r="K95" s="35" t="n">
        <f aca="false">SUM(I95+J95)</f>
        <v>47.7840095</v>
      </c>
    </row>
    <row r="96" customFormat="false" ht="15" hidden="false" customHeight="false" outlineLevel="0" collapsed="false">
      <c r="A96" s="31" t="s">
        <v>24</v>
      </c>
      <c r="B96" s="32" t="s">
        <v>148</v>
      </c>
      <c r="C96" s="32" t="s">
        <v>164</v>
      </c>
      <c r="D96" s="32" t="s">
        <v>155</v>
      </c>
      <c r="E96" s="33" t="n">
        <v>4.12</v>
      </c>
      <c r="F96" s="34" t="n">
        <v>89.82</v>
      </c>
      <c r="G96" s="35" t="n">
        <v>5.68</v>
      </c>
      <c r="H96" s="35" t="n">
        <v>5.68</v>
      </c>
      <c r="I96" s="35" t="n">
        <f aca="false">G96*H96</f>
        <v>32.2624</v>
      </c>
      <c r="J96" s="35" t="n">
        <f aca="false">SUM(I96*$N$2)</f>
        <v>1.774432</v>
      </c>
      <c r="K96" s="35" t="n">
        <f aca="false">SUM(I96+J96)</f>
        <v>34.036832</v>
      </c>
    </row>
    <row r="97" customFormat="false" ht="15" hidden="false" customHeight="false" outlineLevel="0" collapsed="false">
      <c r="A97" s="31" t="s">
        <v>27</v>
      </c>
      <c r="B97" s="32" t="s">
        <v>148</v>
      </c>
      <c r="C97" s="32" t="s">
        <v>164</v>
      </c>
      <c r="D97" s="32" t="s">
        <v>157</v>
      </c>
      <c r="E97" s="33" t="n">
        <v>2.99</v>
      </c>
      <c r="F97" s="34" t="n">
        <v>93.97</v>
      </c>
      <c r="G97" s="35" t="n">
        <v>25</v>
      </c>
      <c r="H97" s="35" t="n">
        <v>25</v>
      </c>
      <c r="I97" s="35" t="n">
        <f aca="false">G97*H97</f>
        <v>625</v>
      </c>
      <c r="J97" s="35" t="n">
        <f aca="false">SUM(I97*$N$2)</f>
        <v>34.375</v>
      </c>
      <c r="K97" s="35" t="n">
        <f aca="false">SUM(I97+J97)</f>
        <v>659.375</v>
      </c>
    </row>
    <row r="98" customFormat="false" ht="15" hidden="false" customHeight="false" outlineLevel="0" collapsed="false">
      <c r="A98" s="31" t="s">
        <v>30</v>
      </c>
      <c r="B98" s="32" t="s">
        <v>148</v>
      </c>
      <c r="C98" s="32" t="s">
        <v>164</v>
      </c>
      <c r="D98" s="32" t="s">
        <v>157</v>
      </c>
      <c r="E98" s="33" t="n">
        <v>2.99</v>
      </c>
      <c r="F98" s="34" t="n">
        <v>95.58</v>
      </c>
      <c r="G98" s="35" t="n">
        <v>1.19</v>
      </c>
      <c r="H98" s="35" t="n">
        <v>1.19</v>
      </c>
      <c r="I98" s="35" t="n">
        <f aca="false">G98*H98</f>
        <v>1.4161</v>
      </c>
      <c r="J98" s="35" t="n">
        <f aca="false">SUM(I98*$N$2)</f>
        <v>0.0778855</v>
      </c>
      <c r="K98" s="35" t="n">
        <f aca="false">SUM(I98+J98)</f>
        <v>1.4939855</v>
      </c>
    </row>
    <row r="99" customFormat="false" ht="15" hidden="false" customHeight="false" outlineLevel="0" collapsed="false">
      <c r="A99" s="31" t="s">
        <v>33</v>
      </c>
      <c r="B99" s="32" t="s">
        <v>148</v>
      </c>
      <c r="C99" s="32" t="s">
        <v>164</v>
      </c>
      <c r="D99" s="32" t="s">
        <v>161</v>
      </c>
      <c r="E99" s="33" t="n">
        <v>3.95</v>
      </c>
      <c r="F99" s="34" t="n">
        <v>105</v>
      </c>
      <c r="G99" s="35" t="n">
        <v>0.27</v>
      </c>
      <c r="H99" s="35" t="n">
        <v>0.27</v>
      </c>
      <c r="I99" s="35" t="n">
        <f aca="false">G99*H99</f>
        <v>0.0729</v>
      </c>
      <c r="J99" s="35" t="n">
        <f aca="false">SUM(I99*$N$2)</f>
        <v>0.0040095</v>
      </c>
      <c r="K99" s="35" t="n">
        <f aca="false">SUM(I99+J99)</f>
        <v>0.0769095</v>
      </c>
    </row>
    <row r="100" customFormat="false" ht="15" hidden="false" customHeight="false" outlineLevel="0" collapsed="false">
      <c r="A100" s="31" t="s">
        <v>36</v>
      </c>
      <c r="B100" s="32" t="s">
        <v>148</v>
      </c>
      <c r="C100" s="32" t="s">
        <v>164</v>
      </c>
      <c r="D100" s="32" t="s">
        <v>162</v>
      </c>
      <c r="E100" s="33" t="n">
        <v>4.25</v>
      </c>
      <c r="F100" s="34" t="n">
        <v>96.67</v>
      </c>
      <c r="G100" s="35" t="n">
        <v>0.33</v>
      </c>
      <c r="H100" s="35" t="n">
        <v>0.33</v>
      </c>
      <c r="I100" s="35" t="n">
        <f aca="false">G100*H100</f>
        <v>0.1089</v>
      </c>
      <c r="J100" s="35" t="n">
        <f aca="false">SUM(I100*$N$2)</f>
        <v>0.0059895</v>
      </c>
      <c r="K100" s="35" t="n">
        <f aca="false">SUM(I100+J100)</f>
        <v>0.1148895</v>
      </c>
    </row>
    <row r="101" customFormat="false" ht="15" hidden="false" customHeight="false" outlineLevel="0" collapsed="false">
      <c r="A101" s="31" t="s">
        <v>38</v>
      </c>
      <c r="B101" s="32" t="s">
        <v>148</v>
      </c>
      <c r="C101" s="32" t="s">
        <v>164</v>
      </c>
      <c r="D101" s="32" t="s">
        <v>155</v>
      </c>
      <c r="E101" s="33" t="n">
        <v>4.12</v>
      </c>
      <c r="F101" s="34" t="n">
        <v>197</v>
      </c>
      <c r="G101" s="35" t="n">
        <v>0.23</v>
      </c>
      <c r="H101" s="35" t="n">
        <v>0.23</v>
      </c>
      <c r="I101" s="35" t="n">
        <f aca="false">G101*H101</f>
        <v>0.0529</v>
      </c>
      <c r="J101" s="35" t="n">
        <f aca="false">SUM(I101*$N$2)</f>
        <v>0.0029095</v>
      </c>
      <c r="K101" s="35" t="n">
        <f aca="false">SUM(I101+J101)</f>
        <v>0.0558095</v>
      </c>
    </row>
  </sheetData>
  <mergeCells count="10">
    <mergeCell ref="A1:K1"/>
    <mergeCell ref="A2:K2"/>
    <mergeCell ref="M5:M7"/>
    <mergeCell ref="N5:N7"/>
    <mergeCell ref="M8:M10"/>
    <mergeCell ref="N8:N10"/>
    <mergeCell ref="M11:M13"/>
    <mergeCell ref="N11:N13"/>
    <mergeCell ref="M14:M16"/>
    <mergeCell ref="N14:N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  <Company>Lynda.com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2013-12-10T20:12:26Z</dcterms:created>
  <dc:creator>Jen McBee</dc:creator>
  <dc:description/>
  <dc:language>el-GR</dc:language>
  <cp:lastModifiedBy/>
  <dcterms:modified xsi:type="dcterms:W3CDTF">2023-02-20T15:20:45Z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